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chi\Desktop\ブログ開設\投資関係\"/>
    </mc:Choice>
  </mc:AlternateContent>
  <xr:revisionPtr revIDLastSave="0" documentId="13_ncr:1_{7D1FAC97-09F7-4CF5-B618-CD811A3803E8}" xr6:coauthVersionLast="47" xr6:coauthVersionMax="47" xr10:uidLastSave="{00000000-0000-0000-0000-000000000000}"/>
  <bookViews>
    <workbookView xWindow="-28920" yWindow="-8700" windowWidth="29040" windowHeight="15840" activeTab="1" xr2:uid="{00000000-000D-0000-FFFF-FFFF00000000}"/>
  </bookViews>
  <sheets>
    <sheet name="基データ" sheetId="8" r:id="rId1"/>
    <sheet name="シミュレーションシート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8" l="1"/>
  <c r="L2" i="8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574" i="8"/>
  <c r="L575" i="8"/>
  <c r="L576" i="8"/>
  <c r="L577" i="8"/>
  <c r="L578" i="8"/>
  <c r="L579" i="8"/>
  <c r="L580" i="8"/>
  <c r="L581" i="8"/>
  <c r="L582" i="8"/>
  <c r="L583" i="8"/>
  <c r="L584" i="8"/>
  <c r="L585" i="8"/>
  <c r="L586" i="8"/>
  <c r="L587" i="8"/>
  <c r="L588" i="8"/>
  <c r="L589" i="8"/>
  <c r="L590" i="8"/>
  <c r="L591" i="8"/>
  <c r="L592" i="8"/>
  <c r="L593" i="8"/>
  <c r="L594" i="8"/>
  <c r="L595" i="8"/>
  <c r="L596" i="8"/>
  <c r="L597" i="8"/>
  <c r="L598" i="8"/>
  <c r="L599" i="8"/>
  <c r="L600" i="8"/>
  <c r="L601" i="8"/>
  <c r="L602" i="8"/>
  <c r="L603" i="8"/>
  <c r="L604" i="8"/>
  <c r="L605" i="8"/>
  <c r="L606" i="8"/>
  <c r="L607" i="8"/>
  <c r="L608" i="8"/>
  <c r="L609" i="8"/>
  <c r="L610" i="8"/>
  <c r="L611" i="8"/>
  <c r="L612" i="8"/>
  <c r="L613" i="8"/>
  <c r="L614" i="8"/>
  <c r="L615" i="8"/>
  <c r="L616" i="8"/>
  <c r="L617" i="8"/>
  <c r="L618" i="8"/>
  <c r="L619" i="8"/>
  <c r="L620" i="8"/>
  <c r="L621" i="8"/>
  <c r="L622" i="8"/>
  <c r="L623" i="8"/>
  <c r="L624" i="8"/>
  <c r="L625" i="8"/>
  <c r="L626" i="8"/>
  <c r="L627" i="8"/>
  <c r="L628" i="8"/>
  <c r="L629" i="8"/>
  <c r="L630" i="8"/>
  <c r="L631" i="8"/>
  <c r="L632" i="8"/>
  <c r="L633" i="8"/>
  <c r="L634" i="8"/>
  <c r="L635" i="8"/>
  <c r="L636" i="8"/>
  <c r="L637" i="8"/>
  <c r="L638" i="8"/>
  <c r="L639" i="8"/>
  <c r="L640" i="8"/>
  <c r="L641" i="8"/>
  <c r="L642" i="8"/>
  <c r="L643" i="8"/>
  <c r="L644" i="8"/>
  <c r="L645" i="8"/>
  <c r="L646" i="8"/>
  <c r="L647" i="8"/>
  <c r="L648" i="8"/>
  <c r="L649" i="8"/>
  <c r="L650" i="8"/>
  <c r="L651" i="8"/>
  <c r="L652" i="8"/>
  <c r="L653" i="8"/>
  <c r="L654" i="8"/>
  <c r="L655" i="8"/>
  <c r="L656" i="8"/>
  <c r="L657" i="8"/>
  <c r="L658" i="8"/>
  <c r="L659" i="8"/>
  <c r="L660" i="8"/>
  <c r="L661" i="8"/>
  <c r="L662" i="8"/>
  <c r="L663" i="8"/>
  <c r="L664" i="8"/>
  <c r="L665" i="8"/>
  <c r="L666" i="8"/>
  <c r="L667" i="8"/>
  <c r="L668" i="8"/>
  <c r="L669" i="8"/>
  <c r="L670" i="8"/>
  <c r="L671" i="8"/>
  <c r="L672" i="8"/>
  <c r="L673" i="8"/>
  <c r="L674" i="8"/>
  <c r="L675" i="8"/>
  <c r="L676" i="8"/>
  <c r="L677" i="8"/>
  <c r="L678" i="8"/>
  <c r="L679" i="8"/>
  <c r="L680" i="8"/>
  <c r="L681" i="8"/>
  <c r="L682" i="8"/>
  <c r="L683" i="8"/>
  <c r="L684" i="8"/>
  <c r="L685" i="8"/>
  <c r="L686" i="8"/>
  <c r="L687" i="8"/>
  <c r="L688" i="8"/>
  <c r="L689" i="8"/>
  <c r="L690" i="8"/>
  <c r="L691" i="8"/>
  <c r="L692" i="8"/>
  <c r="L693" i="8"/>
  <c r="L694" i="8"/>
  <c r="L695" i="8"/>
  <c r="L696" i="8"/>
  <c r="L697" i="8"/>
  <c r="L698" i="8"/>
  <c r="L699" i="8"/>
  <c r="L700" i="8"/>
  <c r="L701" i="8"/>
  <c r="L702" i="8"/>
  <c r="L703" i="8"/>
  <c r="L704" i="8"/>
  <c r="L705" i="8"/>
  <c r="L706" i="8"/>
  <c r="L707" i="8"/>
  <c r="L708" i="8"/>
  <c r="L709" i="8"/>
  <c r="L710" i="8"/>
  <c r="L711" i="8"/>
  <c r="L712" i="8"/>
  <c r="L713" i="8"/>
  <c r="L714" i="8"/>
  <c r="L715" i="8"/>
  <c r="L716" i="8"/>
  <c r="L717" i="8"/>
  <c r="L718" i="8"/>
  <c r="L719" i="8"/>
  <c r="L720" i="8"/>
  <c r="L721" i="8"/>
  <c r="L722" i="8"/>
  <c r="L723" i="8"/>
  <c r="L724" i="8"/>
  <c r="L725" i="8"/>
  <c r="L726" i="8"/>
  <c r="L727" i="8"/>
  <c r="L728" i="8"/>
  <c r="L729" i="8"/>
  <c r="L730" i="8"/>
  <c r="L731" i="8"/>
  <c r="L732" i="8"/>
  <c r="L733" i="8"/>
  <c r="L734" i="8"/>
  <c r="L735" i="8"/>
  <c r="L736" i="8"/>
  <c r="L737" i="8"/>
  <c r="L738" i="8"/>
  <c r="L739" i="8"/>
  <c r="L740" i="8"/>
  <c r="L741" i="8"/>
  <c r="L742" i="8"/>
  <c r="L743" i="8"/>
  <c r="L744" i="8"/>
  <c r="L745" i="8"/>
  <c r="L746" i="8"/>
  <c r="L747" i="8"/>
  <c r="L748" i="8"/>
  <c r="L749" i="8"/>
  <c r="L750" i="8"/>
  <c r="L751" i="8"/>
  <c r="L752" i="8"/>
  <c r="L753" i="8"/>
  <c r="L754" i="8"/>
  <c r="L755" i="8"/>
  <c r="L756" i="8"/>
  <c r="L757" i="8"/>
  <c r="L758" i="8"/>
  <c r="L759" i="8"/>
  <c r="L760" i="8"/>
  <c r="L761" i="8"/>
  <c r="L762" i="8"/>
  <c r="L763" i="8"/>
  <c r="L764" i="8"/>
  <c r="L765" i="8"/>
  <c r="L766" i="8"/>
  <c r="L767" i="8"/>
  <c r="L768" i="8"/>
  <c r="L769" i="8"/>
  <c r="L770" i="8"/>
  <c r="L771" i="8"/>
  <c r="L772" i="8"/>
  <c r="L773" i="8"/>
  <c r="L774" i="8"/>
  <c r="L775" i="8"/>
  <c r="L776" i="8"/>
  <c r="L777" i="8"/>
  <c r="L778" i="8"/>
  <c r="L779" i="8"/>
  <c r="L780" i="8"/>
  <c r="L781" i="8"/>
  <c r="L782" i="8"/>
  <c r="L783" i="8"/>
  <c r="L784" i="8"/>
  <c r="L785" i="8"/>
  <c r="L786" i="8"/>
  <c r="L787" i="8"/>
  <c r="L788" i="8"/>
  <c r="L789" i="8"/>
  <c r="L790" i="8"/>
  <c r="L791" i="8"/>
  <c r="L792" i="8"/>
  <c r="L793" i="8"/>
  <c r="L794" i="8"/>
  <c r="L795" i="8"/>
  <c r="L796" i="8"/>
  <c r="L797" i="8"/>
  <c r="L798" i="8"/>
  <c r="L799" i="8"/>
  <c r="L800" i="8"/>
  <c r="L801" i="8"/>
  <c r="L802" i="8"/>
  <c r="L803" i="8"/>
  <c r="L804" i="8"/>
  <c r="L805" i="8"/>
  <c r="L806" i="8"/>
  <c r="L807" i="8"/>
  <c r="L808" i="8"/>
  <c r="L809" i="8"/>
  <c r="L810" i="8"/>
  <c r="L811" i="8"/>
  <c r="L812" i="8"/>
  <c r="L813" i="8"/>
  <c r="L814" i="8"/>
  <c r="L815" i="8"/>
  <c r="L816" i="8"/>
  <c r="L817" i="8"/>
  <c r="L818" i="8"/>
  <c r="L819" i="8"/>
  <c r="L820" i="8"/>
  <c r="L821" i="8"/>
  <c r="L822" i="8"/>
  <c r="L823" i="8"/>
  <c r="L824" i="8"/>
  <c r="L825" i="8"/>
  <c r="L826" i="8"/>
  <c r="L827" i="8"/>
  <c r="L828" i="8"/>
  <c r="L829" i="8"/>
  <c r="L830" i="8"/>
  <c r="L831" i="8"/>
  <c r="L832" i="8"/>
  <c r="L833" i="8"/>
  <c r="L834" i="8"/>
  <c r="L835" i="8"/>
  <c r="L836" i="8"/>
  <c r="L837" i="8"/>
  <c r="L838" i="8"/>
  <c r="L839" i="8"/>
  <c r="L840" i="8"/>
  <c r="L841" i="8"/>
  <c r="L842" i="8"/>
  <c r="L843" i="8"/>
  <c r="L844" i="8"/>
  <c r="L845" i="8"/>
  <c r="L846" i="8"/>
  <c r="L847" i="8"/>
  <c r="L848" i="8"/>
  <c r="L849" i="8"/>
  <c r="L850" i="8"/>
  <c r="L851" i="8"/>
  <c r="L852" i="8"/>
  <c r="L853" i="8"/>
  <c r="L854" i="8"/>
  <c r="L855" i="8"/>
  <c r="L856" i="8"/>
  <c r="L857" i="8"/>
  <c r="L858" i="8"/>
  <c r="L859" i="8"/>
  <c r="L860" i="8"/>
  <c r="L861" i="8"/>
  <c r="L862" i="8"/>
  <c r="L863" i="8"/>
  <c r="L864" i="8"/>
  <c r="L865" i="8"/>
  <c r="L866" i="8"/>
  <c r="L867" i="8"/>
  <c r="L868" i="8"/>
  <c r="L869" i="8"/>
  <c r="L870" i="8"/>
  <c r="L871" i="8"/>
  <c r="L872" i="8"/>
  <c r="L873" i="8"/>
  <c r="L874" i="8"/>
  <c r="L875" i="8"/>
  <c r="L876" i="8"/>
  <c r="L877" i="8"/>
  <c r="L878" i="8"/>
  <c r="L879" i="8"/>
  <c r="L880" i="8"/>
  <c r="L881" i="8"/>
  <c r="L882" i="8"/>
  <c r="L883" i="8"/>
  <c r="L884" i="8"/>
  <c r="L885" i="8"/>
  <c r="L886" i="8"/>
  <c r="L887" i="8"/>
  <c r="L888" i="8"/>
  <c r="L889" i="8"/>
  <c r="L890" i="8"/>
  <c r="L891" i="8"/>
  <c r="L892" i="8"/>
  <c r="L893" i="8"/>
  <c r="L894" i="8"/>
  <c r="L895" i="8"/>
  <c r="L896" i="8"/>
  <c r="L897" i="8"/>
  <c r="L898" i="8"/>
  <c r="L899" i="8"/>
  <c r="L900" i="8"/>
  <c r="L901" i="8"/>
  <c r="L902" i="8"/>
  <c r="L903" i="8"/>
  <c r="L904" i="8"/>
  <c r="L905" i="8"/>
  <c r="L906" i="8"/>
  <c r="L907" i="8"/>
  <c r="L908" i="8"/>
  <c r="L909" i="8"/>
  <c r="L910" i="8"/>
  <c r="L911" i="8"/>
  <c r="L912" i="8"/>
  <c r="L913" i="8"/>
  <c r="L914" i="8"/>
  <c r="L915" i="8"/>
  <c r="L916" i="8"/>
  <c r="L917" i="8"/>
  <c r="L918" i="8"/>
  <c r="L919" i="8"/>
  <c r="L920" i="8"/>
  <c r="L921" i="8"/>
  <c r="L922" i="8"/>
  <c r="L923" i="8"/>
  <c r="L924" i="8"/>
  <c r="L925" i="8"/>
  <c r="L926" i="8"/>
  <c r="L927" i="8"/>
  <c r="L928" i="8"/>
  <c r="L929" i="8"/>
  <c r="L930" i="8"/>
  <c r="L931" i="8"/>
  <c r="L932" i="8"/>
  <c r="L933" i="8"/>
  <c r="L934" i="8"/>
  <c r="L935" i="8"/>
  <c r="L936" i="8"/>
  <c r="L937" i="8"/>
  <c r="L938" i="8"/>
  <c r="L939" i="8"/>
  <c r="L940" i="8"/>
  <c r="L941" i="8"/>
  <c r="L942" i="8"/>
  <c r="L943" i="8"/>
  <c r="L944" i="8"/>
  <c r="L945" i="8"/>
  <c r="L946" i="8"/>
  <c r="L947" i="8"/>
  <c r="L948" i="8"/>
  <c r="L949" i="8"/>
  <c r="L950" i="8"/>
  <c r="L951" i="8"/>
  <c r="L952" i="8"/>
  <c r="L953" i="8"/>
  <c r="L954" i="8"/>
  <c r="L955" i="8"/>
  <c r="L956" i="8"/>
  <c r="L957" i="8"/>
  <c r="L958" i="8"/>
  <c r="L959" i="8"/>
  <c r="L960" i="8"/>
  <c r="L961" i="8"/>
  <c r="L962" i="8"/>
  <c r="L963" i="8"/>
  <c r="L964" i="8"/>
  <c r="L965" i="8"/>
  <c r="L966" i="8"/>
  <c r="L967" i="8"/>
  <c r="L968" i="8"/>
  <c r="L969" i="8"/>
  <c r="L970" i="8"/>
  <c r="L971" i="8"/>
  <c r="L972" i="8"/>
  <c r="L973" i="8"/>
  <c r="L974" i="8"/>
  <c r="L975" i="8"/>
  <c r="L976" i="8"/>
  <c r="L977" i="8"/>
  <c r="L978" i="8"/>
  <c r="L979" i="8"/>
  <c r="L980" i="8"/>
  <c r="L981" i="8"/>
  <c r="L982" i="8"/>
  <c r="L983" i="8"/>
  <c r="L984" i="8"/>
  <c r="L985" i="8"/>
  <c r="L986" i="8"/>
  <c r="L987" i="8"/>
  <c r="L988" i="8"/>
  <c r="L989" i="8"/>
  <c r="L990" i="8"/>
  <c r="L991" i="8"/>
  <c r="L992" i="8"/>
  <c r="L993" i="8"/>
  <c r="L994" i="8"/>
  <c r="L995" i="8"/>
  <c r="L996" i="8"/>
  <c r="L997" i="8"/>
  <c r="L998" i="8"/>
  <c r="L999" i="8"/>
  <c r="L1000" i="8"/>
  <c r="L1001" i="8"/>
  <c r="L1002" i="8"/>
  <c r="L1003" i="8"/>
  <c r="L1004" i="8"/>
  <c r="L1005" i="8"/>
  <c r="L1006" i="8"/>
  <c r="L1007" i="8"/>
  <c r="L1008" i="8"/>
  <c r="L1009" i="8"/>
  <c r="L1010" i="8"/>
  <c r="L1011" i="8"/>
  <c r="L1012" i="8"/>
  <c r="L1013" i="8"/>
  <c r="L1014" i="8"/>
  <c r="L1015" i="8"/>
  <c r="L1016" i="8"/>
  <c r="L1017" i="8"/>
  <c r="L1018" i="8"/>
  <c r="L1019" i="8"/>
  <c r="L1020" i="8"/>
  <c r="L1021" i="8"/>
  <c r="L1022" i="8"/>
  <c r="L1023" i="8"/>
  <c r="L1024" i="8"/>
  <c r="L1025" i="8"/>
  <c r="L1026" i="8"/>
  <c r="L1027" i="8"/>
  <c r="L1028" i="8"/>
  <c r="L1029" i="8"/>
  <c r="L1030" i="8"/>
  <c r="L1031" i="8"/>
  <c r="L1032" i="8"/>
  <c r="L1033" i="8"/>
  <c r="L1034" i="8"/>
  <c r="L1035" i="8"/>
  <c r="L1036" i="8"/>
  <c r="L1037" i="8"/>
  <c r="L1038" i="8"/>
  <c r="L1039" i="8"/>
  <c r="L1040" i="8"/>
  <c r="L1041" i="8"/>
  <c r="L1042" i="8"/>
  <c r="L1043" i="8"/>
  <c r="L1044" i="8"/>
  <c r="L1045" i="8"/>
  <c r="L1046" i="8"/>
  <c r="L1047" i="8"/>
  <c r="L1048" i="8"/>
  <c r="L1049" i="8"/>
  <c r="L1050" i="8"/>
  <c r="L1051" i="8"/>
  <c r="L1052" i="8"/>
  <c r="L1053" i="8"/>
  <c r="L1054" i="8"/>
  <c r="L1055" i="8"/>
  <c r="L1056" i="8"/>
  <c r="L1057" i="8"/>
  <c r="L1058" i="8"/>
  <c r="L1059" i="8"/>
  <c r="L1060" i="8"/>
  <c r="L1061" i="8"/>
  <c r="L1062" i="8"/>
  <c r="L1063" i="8"/>
  <c r="L1064" i="8"/>
  <c r="L1065" i="8"/>
  <c r="L1066" i="8"/>
  <c r="L1067" i="8"/>
  <c r="L1068" i="8"/>
  <c r="L1069" i="8"/>
  <c r="L1070" i="8"/>
  <c r="L1071" i="8"/>
  <c r="L1072" i="8"/>
  <c r="L1073" i="8"/>
  <c r="L1074" i="8"/>
  <c r="L1075" i="8"/>
  <c r="L1076" i="8"/>
  <c r="L1077" i="8"/>
  <c r="L1078" i="8"/>
  <c r="L1079" i="8"/>
  <c r="L1080" i="8"/>
  <c r="L1081" i="8"/>
  <c r="L1082" i="8"/>
  <c r="L1083" i="8"/>
  <c r="L1084" i="8"/>
  <c r="L1085" i="8"/>
  <c r="L1086" i="8"/>
  <c r="L1087" i="8"/>
  <c r="L1088" i="8"/>
  <c r="L1089" i="8"/>
  <c r="L1090" i="8"/>
  <c r="L1091" i="8"/>
  <c r="L1092" i="8"/>
  <c r="L1093" i="8"/>
  <c r="L1094" i="8"/>
  <c r="L1095" i="8"/>
  <c r="L1096" i="8"/>
  <c r="L1097" i="8"/>
  <c r="L1098" i="8"/>
  <c r="L1099" i="8"/>
  <c r="L1100" i="8"/>
  <c r="L1101" i="8"/>
  <c r="L1102" i="8"/>
  <c r="L1103" i="8"/>
  <c r="L1104" i="8"/>
  <c r="L1105" i="8"/>
  <c r="L1106" i="8"/>
  <c r="L1107" i="8"/>
  <c r="L1108" i="8"/>
  <c r="L1109" i="8"/>
  <c r="L1110" i="8"/>
  <c r="L1111" i="8"/>
  <c r="L1112" i="8"/>
  <c r="L1113" i="8"/>
  <c r="L1114" i="8"/>
  <c r="L1115" i="8"/>
  <c r="L1116" i="8"/>
  <c r="L1117" i="8"/>
  <c r="L1118" i="8"/>
  <c r="L1119" i="8"/>
  <c r="L1120" i="8"/>
  <c r="L1121" i="8"/>
  <c r="L1122" i="8"/>
  <c r="L1123" i="8"/>
  <c r="L1124" i="8"/>
  <c r="L1125" i="8"/>
  <c r="L1126" i="8"/>
  <c r="L1127" i="8"/>
  <c r="L1128" i="8"/>
  <c r="L1129" i="8"/>
  <c r="L1130" i="8"/>
  <c r="L1131" i="8"/>
  <c r="L1132" i="8"/>
  <c r="L1133" i="8"/>
  <c r="L1134" i="8"/>
  <c r="L1135" i="8"/>
  <c r="L1136" i="8"/>
  <c r="L1137" i="8"/>
  <c r="L1138" i="8"/>
  <c r="L1139" i="8"/>
  <c r="L1140" i="8"/>
  <c r="L1141" i="8"/>
  <c r="L1142" i="8"/>
  <c r="L1143" i="8"/>
  <c r="L1144" i="8"/>
  <c r="L1145" i="8"/>
  <c r="L1146" i="8"/>
  <c r="L1147" i="8"/>
  <c r="L1148" i="8"/>
  <c r="L1149" i="8"/>
  <c r="L1150" i="8"/>
  <c r="L1151" i="8"/>
  <c r="L1152" i="8"/>
  <c r="L1153" i="8"/>
  <c r="L1154" i="8"/>
  <c r="L1155" i="8"/>
  <c r="L1156" i="8"/>
  <c r="L1157" i="8"/>
  <c r="L1158" i="8"/>
  <c r="L1159" i="8"/>
  <c r="L1160" i="8"/>
  <c r="L1161" i="8"/>
  <c r="L1162" i="8"/>
  <c r="L1163" i="8"/>
  <c r="L1164" i="8"/>
  <c r="L1165" i="8"/>
  <c r="L1166" i="8"/>
  <c r="L1167" i="8"/>
  <c r="L1168" i="8"/>
  <c r="L1169" i="8"/>
  <c r="L1170" i="8"/>
  <c r="L1171" i="8"/>
  <c r="L1172" i="8"/>
  <c r="L1173" i="8"/>
  <c r="L1174" i="8"/>
  <c r="L1175" i="8"/>
  <c r="L1176" i="8"/>
  <c r="L1177" i="8"/>
  <c r="L1178" i="8"/>
  <c r="L1179" i="8"/>
  <c r="L1180" i="8"/>
  <c r="L1181" i="8"/>
  <c r="L1182" i="8"/>
  <c r="L1183" i="8"/>
  <c r="L1184" i="8"/>
  <c r="L1185" i="8"/>
  <c r="L1186" i="8"/>
  <c r="L1187" i="8"/>
  <c r="L1188" i="8"/>
  <c r="L1189" i="8"/>
  <c r="L1190" i="8"/>
  <c r="L1191" i="8"/>
  <c r="L1192" i="8"/>
  <c r="L1193" i="8"/>
  <c r="L1194" i="8"/>
  <c r="L1195" i="8"/>
  <c r="L1196" i="8"/>
  <c r="L1197" i="8"/>
  <c r="L1198" i="8"/>
  <c r="L1199" i="8"/>
  <c r="L1200" i="8"/>
  <c r="L1201" i="8"/>
  <c r="L1202" i="8"/>
  <c r="L1203" i="8"/>
  <c r="L1204" i="8"/>
  <c r="L1205" i="8"/>
  <c r="L1206" i="8"/>
  <c r="L1207" i="8"/>
  <c r="L1208" i="8"/>
  <c r="L1209" i="8"/>
  <c r="L1210" i="8"/>
  <c r="L1211" i="8"/>
  <c r="L1212" i="8"/>
  <c r="L1213" i="8"/>
  <c r="L1214" i="8"/>
  <c r="L1215" i="8"/>
  <c r="L1216" i="8"/>
  <c r="L1217" i="8"/>
  <c r="L1218" i="8"/>
  <c r="L1219" i="8"/>
  <c r="L1220" i="8"/>
  <c r="L1221" i="8"/>
  <c r="L1222" i="8"/>
  <c r="L1223" i="8"/>
  <c r="L1224" i="8"/>
  <c r="L1225" i="8"/>
  <c r="L1226" i="8"/>
  <c r="L1227" i="8"/>
  <c r="L1228" i="8"/>
  <c r="L1229" i="8"/>
  <c r="L1230" i="8"/>
  <c r="L1231" i="8"/>
  <c r="L1232" i="8"/>
  <c r="L1233" i="8"/>
  <c r="L1234" i="8"/>
  <c r="L1235" i="8"/>
  <c r="L1236" i="8"/>
  <c r="L1237" i="8"/>
  <c r="L1238" i="8"/>
  <c r="L1239" i="8"/>
  <c r="L1240" i="8"/>
  <c r="L1241" i="8"/>
  <c r="L1242" i="8"/>
  <c r="L1243" i="8"/>
  <c r="L1244" i="8"/>
  <c r="L1245" i="8"/>
  <c r="L1246" i="8"/>
  <c r="L1247" i="8"/>
  <c r="L1248" i="8"/>
  <c r="L1249" i="8"/>
  <c r="L1250" i="8"/>
  <c r="L1251" i="8"/>
  <c r="L1252" i="8"/>
  <c r="L1253" i="8"/>
  <c r="L1254" i="8"/>
  <c r="L1255" i="8"/>
  <c r="L1256" i="8"/>
  <c r="L1257" i="8"/>
  <c r="L1258" i="8"/>
  <c r="L1259" i="8"/>
  <c r="L1260" i="8"/>
  <c r="L1261" i="8"/>
  <c r="L1262" i="8"/>
  <c r="L1263" i="8"/>
  <c r="L1264" i="8"/>
  <c r="L1265" i="8"/>
  <c r="L1266" i="8"/>
  <c r="L1267" i="8"/>
  <c r="L1268" i="8"/>
  <c r="L1269" i="8"/>
  <c r="L1270" i="8"/>
  <c r="L1271" i="8"/>
  <c r="L1272" i="8"/>
  <c r="L1273" i="8"/>
  <c r="L1274" i="8"/>
  <c r="L1275" i="8"/>
  <c r="L1276" i="8"/>
  <c r="L1277" i="8"/>
  <c r="L1278" i="8"/>
  <c r="L1279" i="8"/>
  <c r="L1280" i="8"/>
  <c r="L1281" i="8"/>
  <c r="L1282" i="8"/>
  <c r="L1283" i="8"/>
  <c r="L1284" i="8"/>
  <c r="L1285" i="8"/>
  <c r="L1286" i="8"/>
  <c r="L1287" i="8"/>
  <c r="L1288" i="8"/>
  <c r="L1289" i="8"/>
  <c r="L1290" i="8"/>
  <c r="L1291" i="8"/>
  <c r="L1292" i="8"/>
  <c r="L1293" i="8"/>
  <c r="L1294" i="8"/>
  <c r="L1295" i="8"/>
  <c r="L1296" i="8"/>
  <c r="L1297" i="8"/>
  <c r="L1298" i="8"/>
  <c r="L1299" i="8"/>
  <c r="L1300" i="8"/>
  <c r="L1301" i="8"/>
  <c r="L1302" i="8"/>
  <c r="L1303" i="8"/>
  <c r="L1304" i="8"/>
  <c r="L1305" i="8"/>
  <c r="L1306" i="8"/>
  <c r="L1307" i="8"/>
  <c r="L1308" i="8"/>
  <c r="L1309" i="8"/>
  <c r="L1310" i="8"/>
  <c r="L1311" i="8"/>
  <c r="L1312" i="8"/>
  <c r="L1313" i="8"/>
  <c r="L1314" i="8"/>
  <c r="L1315" i="8"/>
  <c r="L1316" i="8"/>
  <c r="L1317" i="8"/>
  <c r="L1318" i="8"/>
  <c r="L1319" i="8"/>
  <c r="L1320" i="8"/>
  <c r="L1321" i="8"/>
  <c r="L1322" i="8"/>
  <c r="L1323" i="8"/>
  <c r="L1324" i="8"/>
  <c r="L1325" i="8"/>
  <c r="L1326" i="8"/>
  <c r="L1327" i="8"/>
  <c r="L1328" i="8"/>
  <c r="L1329" i="8"/>
  <c r="L1330" i="8"/>
  <c r="L1331" i="8"/>
  <c r="L1332" i="8"/>
  <c r="L1333" i="8"/>
  <c r="L1334" i="8"/>
  <c r="L1335" i="8"/>
  <c r="L1336" i="8"/>
  <c r="L1337" i="8"/>
  <c r="L1338" i="8"/>
  <c r="L1339" i="8"/>
  <c r="L1340" i="8"/>
  <c r="L1341" i="8"/>
  <c r="L1342" i="8"/>
  <c r="L1343" i="8"/>
  <c r="L1344" i="8"/>
  <c r="L1345" i="8"/>
  <c r="L1346" i="8"/>
  <c r="L1347" i="8"/>
  <c r="L1348" i="8"/>
  <c r="L1349" i="8"/>
  <c r="L1350" i="8"/>
  <c r="L1351" i="8"/>
  <c r="L1352" i="8"/>
  <c r="L1353" i="8"/>
  <c r="L1354" i="8"/>
  <c r="L1355" i="8"/>
  <c r="L1356" i="8"/>
  <c r="L1357" i="8"/>
  <c r="L1358" i="8"/>
  <c r="L1359" i="8"/>
  <c r="L1360" i="8"/>
  <c r="L1361" i="8"/>
  <c r="L1362" i="8"/>
  <c r="L1363" i="8"/>
  <c r="L1364" i="8"/>
  <c r="L1365" i="8"/>
  <c r="L1366" i="8"/>
  <c r="L1367" i="8"/>
  <c r="L1368" i="8"/>
  <c r="L1369" i="8"/>
  <c r="L1370" i="8"/>
  <c r="L1371" i="8"/>
  <c r="L1372" i="8"/>
  <c r="L1373" i="8"/>
  <c r="L1374" i="8"/>
  <c r="L1375" i="8"/>
  <c r="L1376" i="8"/>
  <c r="L1377" i="8"/>
  <c r="L1378" i="8"/>
  <c r="L1379" i="8"/>
  <c r="L1380" i="8"/>
  <c r="L1381" i="8"/>
  <c r="L1382" i="8"/>
  <c r="L1383" i="8"/>
  <c r="L1384" i="8"/>
  <c r="L1385" i="8"/>
  <c r="L1386" i="8"/>
  <c r="L1387" i="8"/>
  <c r="L1388" i="8"/>
  <c r="L1389" i="8"/>
  <c r="L1390" i="8"/>
  <c r="L1391" i="8"/>
  <c r="L1392" i="8"/>
  <c r="L1393" i="8"/>
  <c r="L1394" i="8"/>
  <c r="L1395" i="8"/>
  <c r="L1396" i="8"/>
  <c r="L1397" i="8"/>
  <c r="L1398" i="8"/>
  <c r="L1399" i="8"/>
  <c r="L1400" i="8"/>
  <c r="L1401" i="8"/>
  <c r="L1402" i="8"/>
  <c r="L1403" i="8"/>
  <c r="L1404" i="8"/>
  <c r="L1405" i="8"/>
  <c r="L1406" i="8"/>
  <c r="L1407" i="8"/>
  <c r="L1408" i="8"/>
  <c r="L1409" i="8"/>
  <c r="L1410" i="8"/>
  <c r="L1411" i="8"/>
  <c r="L1412" i="8"/>
  <c r="L1413" i="8"/>
  <c r="L1414" i="8"/>
  <c r="L1415" i="8"/>
  <c r="L1416" i="8"/>
  <c r="L1417" i="8"/>
  <c r="L1418" i="8"/>
  <c r="L1419" i="8"/>
  <c r="L1420" i="8"/>
  <c r="L1421" i="8"/>
  <c r="L1422" i="8"/>
  <c r="L1423" i="8"/>
  <c r="L1424" i="8"/>
  <c r="L1425" i="8"/>
  <c r="L1426" i="8"/>
  <c r="L1427" i="8"/>
  <c r="L1428" i="8"/>
  <c r="L1429" i="8"/>
  <c r="L1430" i="8"/>
  <c r="L1431" i="8"/>
  <c r="L1432" i="8"/>
  <c r="L1433" i="8"/>
  <c r="L1434" i="8"/>
  <c r="L1435" i="8"/>
  <c r="L1436" i="8"/>
  <c r="L1437" i="8"/>
  <c r="L1438" i="8"/>
  <c r="L1439" i="8"/>
  <c r="L1440" i="8"/>
  <c r="L1441" i="8"/>
  <c r="L1442" i="8"/>
  <c r="L1443" i="8"/>
  <c r="L1444" i="8"/>
  <c r="L1445" i="8"/>
  <c r="L1446" i="8"/>
  <c r="L1447" i="8"/>
  <c r="L1448" i="8"/>
  <c r="L1449" i="8"/>
  <c r="L1450" i="8"/>
  <c r="L1451" i="8"/>
  <c r="L1452" i="8"/>
  <c r="L1453" i="8"/>
  <c r="L1454" i="8"/>
  <c r="L1455" i="8"/>
  <c r="L1456" i="8"/>
  <c r="L1457" i="8"/>
  <c r="L1458" i="8"/>
  <c r="L1459" i="8"/>
  <c r="L1460" i="8"/>
  <c r="L1461" i="8"/>
  <c r="L1462" i="8"/>
  <c r="L1463" i="8"/>
  <c r="L1464" i="8"/>
  <c r="L1465" i="8"/>
  <c r="L1466" i="8"/>
  <c r="L1467" i="8"/>
  <c r="L1468" i="8"/>
  <c r="L1469" i="8"/>
  <c r="L1470" i="8"/>
  <c r="L1471" i="8"/>
  <c r="L1472" i="8"/>
  <c r="L1473" i="8"/>
  <c r="L1474" i="8"/>
  <c r="L1475" i="8"/>
  <c r="L1476" i="8"/>
  <c r="L1477" i="8"/>
  <c r="L1478" i="8"/>
  <c r="L1479" i="8"/>
  <c r="L1480" i="8"/>
  <c r="L1481" i="8"/>
  <c r="L1482" i="8"/>
  <c r="L1483" i="8"/>
  <c r="L1484" i="8"/>
  <c r="L1485" i="8"/>
  <c r="L1486" i="8"/>
  <c r="L1487" i="8"/>
  <c r="J5" i="10"/>
  <c r="U350" i="10" s="1"/>
  <c r="H5" i="10"/>
  <c r="I5" i="10" s="1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574" i="8"/>
  <c r="M575" i="8"/>
  <c r="M576" i="8"/>
  <c r="M577" i="8"/>
  <c r="M578" i="8"/>
  <c r="M579" i="8"/>
  <c r="M580" i="8"/>
  <c r="M581" i="8"/>
  <c r="M582" i="8"/>
  <c r="M583" i="8"/>
  <c r="M584" i="8"/>
  <c r="M585" i="8"/>
  <c r="M586" i="8"/>
  <c r="M587" i="8"/>
  <c r="M588" i="8"/>
  <c r="M589" i="8"/>
  <c r="M590" i="8"/>
  <c r="M591" i="8"/>
  <c r="M592" i="8"/>
  <c r="M593" i="8"/>
  <c r="M594" i="8"/>
  <c r="M595" i="8"/>
  <c r="M596" i="8"/>
  <c r="M597" i="8"/>
  <c r="M598" i="8"/>
  <c r="M599" i="8"/>
  <c r="M600" i="8"/>
  <c r="M601" i="8"/>
  <c r="M602" i="8"/>
  <c r="M603" i="8"/>
  <c r="M604" i="8"/>
  <c r="M605" i="8"/>
  <c r="M606" i="8"/>
  <c r="M607" i="8"/>
  <c r="M608" i="8"/>
  <c r="M609" i="8"/>
  <c r="M610" i="8"/>
  <c r="M611" i="8"/>
  <c r="M612" i="8"/>
  <c r="M613" i="8"/>
  <c r="M614" i="8"/>
  <c r="M615" i="8"/>
  <c r="M616" i="8"/>
  <c r="M617" i="8"/>
  <c r="M618" i="8"/>
  <c r="M619" i="8"/>
  <c r="M620" i="8"/>
  <c r="M621" i="8"/>
  <c r="M622" i="8"/>
  <c r="M623" i="8"/>
  <c r="M624" i="8"/>
  <c r="M625" i="8"/>
  <c r="M626" i="8"/>
  <c r="M627" i="8"/>
  <c r="M628" i="8"/>
  <c r="M629" i="8"/>
  <c r="M630" i="8"/>
  <c r="M631" i="8"/>
  <c r="M632" i="8"/>
  <c r="M633" i="8"/>
  <c r="M634" i="8"/>
  <c r="M635" i="8"/>
  <c r="M636" i="8"/>
  <c r="M637" i="8"/>
  <c r="M638" i="8"/>
  <c r="M639" i="8"/>
  <c r="M640" i="8"/>
  <c r="M641" i="8"/>
  <c r="M642" i="8"/>
  <c r="M643" i="8"/>
  <c r="M644" i="8"/>
  <c r="M645" i="8"/>
  <c r="M646" i="8"/>
  <c r="M647" i="8"/>
  <c r="M648" i="8"/>
  <c r="M649" i="8"/>
  <c r="M650" i="8"/>
  <c r="M651" i="8"/>
  <c r="M652" i="8"/>
  <c r="M653" i="8"/>
  <c r="M654" i="8"/>
  <c r="M655" i="8"/>
  <c r="M656" i="8"/>
  <c r="M657" i="8"/>
  <c r="M658" i="8"/>
  <c r="M659" i="8"/>
  <c r="M660" i="8"/>
  <c r="M661" i="8"/>
  <c r="M662" i="8"/>
  <c r="M663" i="8"/>
  <c r="M664" i="8"/>
  <c r="M665" i="8"/>
  <c r="M666" i="8"/>
  <c r="M667" i="8"/>
  <c r="M668" i="8"/>
  <c r="M669" i="8"/>
  <c r="M670" i="8"/>
  <c r="M671" i="8"/>
  <c r="M672" i="8"/>
  <c r="M673" i="8"/>
  <c r="M674" i="8"/>
  <c r="M675" i="8"/>
  <c r="M676" i="8"/>
  <c r="M677" i="8"/>
  <c r="M678" i="8"/>
  <c r="M679" i="8"/>
  <c r="M680" i="8"/>
  <c r="M681" i="8"/>
  <c r="M682" i="8"/>
  <c r="M683" i="8"/>
  <c r="M684" i="8"/>
  <c r="M685" i="8"/>
  <c r="M686" i="8"/>
  <c r="M687" i="8"/>
  <c r="M688" i="8"/>
  <c r="M689" i="8"/>
  <c r="M690" i="8"/>
  <c r="M691" i="8"/>
  <c r="M692" i="8"/>
  <c r="M693" i="8"/>
  <c r="M694" i="8"/>
  <c r="M695" i="8"/>
  <c r="M696" i="8"/>
  <c r="M697" i="8"/>
  <c r="M698" i="8"/>
  <c r="M699" i="8"/>
  <c r="M700" i="8"/>
  <c r="M701" i="8"/>
  <c r="M702" i="8"/>
  <c r="M703" i="8"/>
  <c r="M704" i="8"/>
  <c r="M705" i="8"/>
  <c r="M706" i="8"/>
  <c r="M707" i="8"/>
  <c r="M708" i="8"/>
  <c r="M709" i="8"/>
  <c r="M710" i="8"/>
  <c r="M711" i="8"/>
  <c r="M712" i="8"/>
  <c r="M713" i="8"/>
  <c r="M714" i="8"/>
  <c r="M715" i="8"/>
  <c r="M716" i="8"/>
  <c r="M717" i="8"/>
  <c r="M718" i="8"/>
  <c r="M719" i="8"/>
  <c r="M720" i="8"/>
  <c r="M721" i="8"/>
  <c r="M722" i="8"/>
  <c r="M723" i="8"/>
  <c r="M724" i="8"/>
  <c r="M725" i="8"/>
  <c r="M726" i="8"/>
  <c r="M727" i="8"/>
  <c r="M728" i="8"/>
  <c r="M729" i="8"/>
  <c r="M730" i="8"/>
  <c r="M731" i="8"/>
  <c r="M732" i="8"/>
  <c r="M733" i="8"/>
  <c r="M734" i="8"/>
  <c r="M735" i="8"/>
  <c r="M736" i="8"/>
  <c r="M737" i="8"/>
  <c r="M738" i="8"/>
  <c r="M739" i="8"/>
  <c r="M740" i="8"/>
  <c r="M741" i="8"/>
  <c r="M742" i="8"/>
  <c r="M743" i="8"/>
  <c r="M744" i="8"/>
  <c r="M745" i="8"/>
  <c r="M746" i="8"/>
  <c r="M747" i="8"/>
  <c r="M748" i="8"/>
  <c r="M749" i="8"/>
  <c r="M750" i="8"/>
  <c r="M751" i="8"/>
  <c r="M752" i="8"/>
  <c r="M753" i="8"/>
  <c r="M754" i="8"/>
  <c r="M755" i="8"/>
  <c r="M756" i="8"/>
  <c r="M757" i="8"/>
  <c r="M758" i="8"/>
  <c r="M759" i="8"/>
  <c r="M760" i="8"/>
  <c r="M761" i="8"/>
  <c r="M762" i="8"/>
  <c r="M763" i="8"/>
  <c r="M764" i="8"/>
  <c r="M765" i="8"/>
  <c r="M766" i="8"/>
  <c r="M767" i="8"/>
  <c r="M768" i="8"/>
  <c r="M769" i="8"/>
  <c r="M770" i="8"/>
  <c r="M771" i="8"/>
  <c r="M772" i="8"/>
  <c r="M773" i="8"/>
  <c r="M774" i="8"/>
  <c r="M775" i="8"/>
  <c r="M776" i="8"/>
  <c r="M777" i="8"/>
  <c r="M778" i="8"/>
  <c r="M779" i="8"/>
  <c r="M780" i="8"/>
  <c r="M781" i="8"/>
  <c r="M782" i="8"/>
  <c r="M783" i="8"/>
  <c r="M784" i="8"/>
  <c r="M785" i="8"/>
  <c r="M786" i="8"/>
  <c r="M787" i="8"/>
  <c r="M788" i="8"/>
  <c r="M789" i="8"/>
  <c r="M790" i="8"/>
  <c r="M791" i="8"/>
  <c r="M792" i="8"/>
  <c r="M793" i="8"/>
  <c r="M794" i="8"/>
  <c r="M795" i="8"/>
  <c r="M796" i="8"/>
  <c r="M797" i="8"/>
  <c r="M798" i="8"/>
  <c r="M799" i="8"/>
  <c r="M800" i="8"/>
  <c r="M801" i="8"/>
  <c r="M802" i="8"/>
  <c r="M803" i="8"/>
  <c r="M804" i="8"/>
  <c r="M805" i="8"/>
  <c r="M806" i="8"/>
  <c r="M807" i="8"/>
  <c r="M808" i="8"/>
  <c r="M809" i="8"/>
  <c r="M810" i="8"/>
  <c r="M811" i="8"/>
  <c r="M812" i="8"/>
  <c r="M813" i="8"/>
  <c r="M814" i="8"/>
  <c r="M815" i="8"/>
  <c r="M816" i="8"/>
  <c r="M817" i="8"/>
  <c r="M818" i="8"/>
  <c r="M819" i="8"/>
  <c r="M820" i="8"/>
  <c r="M821" i="8"/>
  <c r="M822" i="8"/>
  <c r="M823" i="8"/>
  <c r="M824" i="8"/>
  <c r="M825" i="8"/>
  <c r="M826" i="8"/>
  <c r="M827" i="8"/>
  <c r="M828" i="8"/>
  <c r="M829" i="8"/>
  <c r="M830" i="8"/>
  <c r="M831" i="8"/>
  <c r="M832" i="8"/>
  <c r="M833" i="8"/>
  <c r="M834" i="8"/>
  <c r="M835" i="8"/>
  <c r="M836" i="8"/>
  <c r="M837" i="8"/>
  <c r="M838" i="8"/>
  <c r="M839" i="8"/>
  <c r="M840" i="8"/>
  <c r="M841" i="8"/>
  <c r="M842" i="8"/>
  <c r="M843" i="8"/>
  <c r="M844" i="8"/>
  <c r="M845" i="8"/>
  <c r="M846" i="8"/>
  <c r="M847" i="8"/>
  <c r="M848" i="8"/>
  <c r="M849" i="8"/>
  <c r="M850" i="8"/>
  <c r="M851" i="8"/>
  <c r="M852" i="8"/>
  <c r="M853" i="8"/>
  <c r="M854" i="8"/>
  <c r="M855" i="8"/>
  <c r="M856" i="8"/>
  <c r="M857" i="8"/>
  <c r="M858" i="8"/>
  <c r="M859" i="8"/>
  <c r="M860" i="8"/>
  <c r="M861" i="8"/>
  <c r="M862" i="8"/>
  <c r="M863" i="8"/>
  <c r="M864" i="8"/>
  <c r="M865" i="8"/>
  <c r="M866" i="8"/>
  <c r="M867" i="8"/>
  <c r="M868" i="8"/>
  <c r="M869" i="8"/>
  <c r="M870" i="8"/>
  <c r="M871" i="8"/>
  <c r="M872" i="8"/>
  <c r="M873" i="8"/>
  <c r="M874" i="8"/>
  <c r="M875" i="8"/>
  <c r="M876" i="8"/>
  <c r="M877" i="8"/>
  <c r="M878" i="8"/>
  <c r="M879" i="8"/>
  <c r="M880" i="8"/>
  <c r="M881" i="8"/>
  <c r="M882" i="8"/>
  <c r="M883" i="8"/>
  <c r="M884" i="8"/>
  <c r="M885" i="8"/>
  <c r="M886" i="8"/>
  <c r="M887" i="8"/>
  <c r="M888" i="8"/>
  <c r="M889" i="8"/>
  <c r="M890" i="8"/>
  <c r="M891" i="8"/>
  <c r="M892" i="8"/>
  <c r="M893" i="8"/>
  <c r="M894" i="8"/>
  <c r="M895" i="8"/>
  <c r="M896" i="8"/>
  <c r="M897" i="8"/>
  <c r="M898" i="8"/>
  <c r="M899" i="8"/>
  <c r="M900" i="8"/>
  <c r="M901" i="8"/>
  <c r="M902" i="8"/>
  <c r="M903" i="8"/>
  <c r="M904" i="8"/>
  <c r="M905" i="8"/>
  <c r="M906" i="8"/>
  <c r="M907" i="8"/>
  <c r="M908" i="8"/>
  <c r="M909" i="8"/>
  <c r="M910" i="8"/>
  <c r="M911" i="8"/>
  <c r="M912" i="8"/>
  <c r="M913" i="8"/>
  <c r="M914" i="8"/>
  <c r="M915" i="8"/>
  <c r="M916" i="8"/>
  <c r="M917" i="8"/>
  <c r="M918" i="8"/>
  <c r="M919" i="8"/>
  <c r="M920" i="8"/>
  <c r="M921" i="8"/>
  <c r="M922" i="8"/>
  <c r="M923" i="8"/>
  <c r="M924" i="8"/>
  <c r="M925" i="8"/>
  <c r="M926" i="8"/>
  <c r="M927" i="8"/>
  <c r="M928" i="8"/>
  <c r="M929" i="8"/>
  <c r="M930" i="8"/>
  <c r="M931" i="8"/>
  <c r="M932" i="8"/>
  <c r="M933" i="8"/>
  <c r="M934" i="8"/>
  <c r="M935" i="8"/>
  <c r="M936" i="8"/>
  <c r="M937" i="8"/>
  <c r="M938" i="8"/>
  <c r="M939" i="8"/>
  <c r="M940" i="8"/>
  <c r="M941" i="8"/>
  <c r="M942" i="8"/>
  <c r="M943" i="8"/>
  <c r="M944" i="8"/>
  <c r="M945" i="8"/>
  <c r="M946" i="8"/>
  <c r="M947" i="8"/>
  <c r="M948" i="8"/>
  <c r="M949" i="8"/>
  <c r="M950" i="8"/>
  <c r="M951" i="8"/>
  <c r="M952" i="8"/>
  <c r="M953" i="8"/>
  <c r="M954" i="8"/>
  <c r="M955" i="8"/>
  <c r="M956" i="8"/>
  <c r="M957" i="8"/>
  <c r="M958" i="8"/>
  <c r="M959" i="8"/>
  <c r="M960" i="8"/>
  <c r="M961" i="8"/>
  <c r="M962" i="8"/>
  <c r="M963" i="8"/>
  <c r="M964" i="8"/>
  <c r="M965" i="8"/>
  <c r="M966" i="8"/>
  <c r="M967" i="8"/>
  <c r="M968" i="8"/>
  <c r="M969" i="8"/>
  <c r="M970" i="8"/>
  <c r="M971" i="8"/>
  <c r="M972" i="8"/>
  <c r="M973" i="8"/>
  <c r="M974" i="8"/>
  <c r="M975" i="8"/>
  <c r="M976" i="8"/>
  <c r="M977" i="8"/>
  <c r="M978" i="8"/>
  <c r="M979" i="8"/>
  <c r="M980" i="8"/>
  <c r="M981" i="8"/>
  <c r="M982" i="8"/>
  <c r="M983" i="8"/>
  <c r="M984" i="8"/>
  <c r="M985" i="8"/>
  <c r="M986" i="8"/>
  <c r="M987" i="8"/>
  <c r="M988" i="8"/>
  <c r="M989" i="8"/>
  <c r="M990" i="8"/>
  <c r="M991" i="8"/>
  <c r="M992" i="8"/>
  <c r="M993" i="8"/>
  <c r="M994" i="8"/>
  <c r="M995" i="8"/>
  <c r="M996" i="8"/>
  <c r="M997" i="8"/>
  <c r="M998" i="8"/>
  <c r="M999" i="8"/>
  <c r="M1000" i="8"/>
  <c r="M1001" i="8"/>
  <c r="M1002" i="8"/>
  <c r="M1003" i="8"/>
  <c r="M1004" i="8"/>
  <c r="M1005" i="8"/>
  <c r="M1006" i="8"/>
  <c r="M1007" i="8"/>
  <c r="M1008" i="8"/>
  <c r="M1009" i="8"/>
  <c r="M1010" i="8"/>
  <c r="M1011" i="8"/>
  <c r="M1012" i="8"/>
  <c r="M1013" i="8"/>
  <c r="M1014" i="8"/>
  <c r="M1015" i="8"/>
  <c r="M1016" i="8"/>
  <c r="M1017" i="8"/>
  <c r="M1018" i="8"/>
  <c r="M1019" i="8"/>
  <c r="M1020" i="8"/>
  <c r="M1021" i="8"/>
  <c r="M1022" i="8"/>
  <c r="M1023" i="8"/>
  <c r="M1024" i="8"/>
  <c r="M1025" i="8"/>
  <c r="M1026" i="8"/>
  <c r="M1027" i="8"/>
  <c r="M1028" i="8"/>
  <c r="M1029" i="8"/>
  <c r="M1030" i="8"/>
  <c r="M1031" i="8"/>
  <c r="M1032" i="8"/>
  <c r="M1033" i="8"/>
  <c r="M1034" i="8"/>
  <c r="M1035" i="8"/>
  <c r="M1036" i="8"/>
  <c r="M1037" i="8"/>
  <c r="M1038" i="8"/>
  <c r="M1039" i="8"/>
  <c r="M1040" i="8"/>
  <c r="M1041" i="8"/>
  <c r="M1042" i="8"/>
  <c r="M1043" i="8"/>
  <c r="M1044" i="8"/>
  <c r="M1045" i="8"/>
  <c r="M1046" i="8"/>
  <c r="M1047" i="8"/>
  <c r="M1048" i="8"/>
  <c r="M1049" i="8"/>
  <c r="M1050" i="8"/>
  <c r="M1051" i="8"/>
  <c r="M1052" i="8"/>
  <c r="M1053" i="8"/>
  <c r="M1054" i="8"/>
  <c r="M1055" i="8"/>
  <c r="M1056" i="8"/>
  <c r="M1057" i="8"/>
  <c r="M1058" i="8"/>
  <c r="M1059" i="8"/>
  <c r="M1060" i="8"/>
  <c r="M1061" i="8"/>
  <c r="M1062" i="8"/>
  <c r="M1063" i="8"/>
  <c r="M1064" i="8"/>
  <c r="M1065" i="8"/>
  <c r="M1066" i="8"/>
  <c r="M1067" i="8"/>
  <c r="M1068" i="8"/>
  <c r="M1069" i="8"/>
  <c r="M1070" i="8"/>
  <c r="M1071" i="8"/>
  <c r="M1072" i="8"/>
  <c r="M1073" i="8"/>
  <c r="M1074" i="8"/>
  <c r="M1075" i="8"/>
  <c r="M1076" i="8"/>
  <c r="M1077" i="8"/>
  <c r="M1078" i="8"/>
  <c r="M1079" i="8"/>
  <c r="M1080" i="8"/>
  <c r="M1081" i="8"/>
  <c r="M1082" i="8"/>
  <c r="M1083" i="8"/>
  <c r="M1084" i="8"/>
  <c r="M1085" i="8"/>
  <c r="M1086" i="8"/>
  <c r="M1087" i="8"/>
  <c r="M1088" i="8"/>
  <c r="M1089" i="8"/>
  <c r="M1090" i="8"/>
  <c r="M1091" i="8"/>
  <c r="M1092" i="8"/>
  <c r="M1093" i="8"/>
  <c r="M1094" i="8"/>
  <c r="M1095" i="8"/>
  <c r="M1096" i="8"/>
  <c r="M1097" i="8"/>
  <c r="M1098" i="8"/>
  <c r="M1099" i="8"/>
  <c r="M1100" i="8"/>
  <c r="M1101" i="8"/>
  <c r="M1102" i="8"/>
  <c r="M1103" i="8"/>
  <c r="M1104" i="8"/>
  <c r="M1105" i="8"/>
  <c r="M1106" i="8"/>
  <c r="M1107" i="8"/>
  <c r="M1108" i="8"/>
  <c r="M1109" i="8"/>
  <c r="M1110" i="8"/>
  <c r="M1111" i="8"/>
  <c r="M1112" i="8"/>
  <c r="M1113" i="8"/>
  <c r="M1114" i="8"/>
  <c r="M1115" i="8"/>
  <c r="M1116" i="8"/>
  <c r="M1117" i="8"/>
  <c r="M1118" i="8"/>
  <c r="M1119" i="8"/>
  <c r="M1120" i="8"/>
  <c r="M1121" i="8"/>
  <c r="M1122" i="8"/>
  <c r="M1123" i="8"/>
  <c r="M1124" i="8"/>
  <c r="M1125" i="8"/>
  <c r="M1126" i="8"/>
  <c r="M1127" i="8"/>
  <c r="M1128" i="8"/>
  <c r="M1129" i="8"/>
  <c r="M1130" i="8"/>
  <c r="M1131" i="8"/>
  <c r="M1132" i="8"/>
  <c r="M1133" i="8"/>
  <c r="M1134" i="8"/>
  <c r="M1135" i="8"/>
  <c r="M1136" i="8"/>
  <c r="M1137" i="8"/>
  <c r="M1138" i="8"/>
  <c r="M1139" i="8"/>
  <c r="M1140" i="8"/>
  <c r="M1141" i="8"/>
  <c r="M1142" i="8"/>
  <c r="M1143" i="8"/>
  <c r="M1144" i="8"/>
  <c r="M1145" i="8"/>
  <c r="M1146" i="8"/>
  <c r="M1147" i="8"/>
  <c r="M1148" i="8"/>
  <c r="M1149" i="8"/>
  <c r="M1150" i="8"/>
  <c r="M1151" i="8"/>
  <c r="M1152" i="8"/>
  <c r="M1153" i="8"/>
  <c r="M1154" i="8"/>
  <c r="M1155" i="8"/>
  <c r="M1156" i="8"/>
  <c r="M1157" i="8"/>
  <c r="M1158" i="8"/>
  <c r="M1159" i="8"/>
  <c r="M1160" i="8"/>
  <c r="M1161" i="8"/>
  <c r="M1162" i="8"/>
  <c r="M1163" i="8"/>
  <c r="M1164" i="8"/>
  <c r="M1165" i="8"/>
  <c r="M1166" i="8"/>
  <c r="M1167" i="8"/>
  <c r="M1168" i="8"/>
  <c r="M1169" i="8"/>
  <c r="M1170" i="8"/>
  <c r="M1171" i="8"/>
  <c r="M1172" i="8"/>
  <c r="M1173" i="8"/>
  <c r="M1174" i="8"/>
  <c r="M1175" i="8"/>
  <c r="M1176" i="8"/>
  <c r="M1177" i="8"/>
  <c r="M1178" i="8"/>
  <c r="M1179" i="8"/>
  <c r="M1180" i="8"/>
  <c r="M1181" i="8"/>
  <c r="M1182" i="8"/>
  <c r="M1183" i="8"/>
  <c r="M1184" i="8"/>
  <c r="M1185" i="8"/>
  <c r="M1186" i="8"/>
  <c r="M1187" i="8"/>
  <c r="M1188" i="8"/>
  <c r="M1189" i="8"/>
  <c r="M1190" i="8"/>
  <c r="M1191" i="8"/>
  <c r="M1192" i="8"/>
  <c r="M1193" i="8"/>
  <c r="M1194" i="8"/>
  <c r="M1195" i="8"/>
  <c r="M1196" i="8"/>
  <c r="M1197" i="8"/>
  <c r="M1198" i="8"/>
  <c r="M1199" i="8"/>
  <c r="M1200" i="8"/>
  <c r="M1201" i="8"/>
  <c r="M1202" i="8"/>
  <c r="M1203" i="8"/>
  <c r="M1204" i="8"/>
  <c r="M1205" i="8"/>
  <c r="M1206" i="8"/>
  <c r="M1207" i="8"/>
  <c r="M1208" i="8"/>
  <c r="M1209" i="8"/>
  <c r="M1210" i="8"/>
  <c r="M1211" i="8"/>
  <c r="M1212" i="8"/>
  <c r="M1213" i="8"/>
  <c r="M1214" i="8"/>
  <c r="M1215" i="8"/>
  <c r="M1216" i="8"/>
  <c r="M1217" i="8"/>
  <c r="M1218" i="8"/>
  <c r="M1219" i="8"/>
  <c r="M1220" i="8"/>
  <c r="M1221" i="8"/>
  <c r="M1222" i="8"/>
  <c r="M1223" i="8"/>
  <c r="M1224" i="8"/>
  <c r="M1225" i="8"/>
  <c r="M1226" i="8"/>
  <c r="M1227" i="8"/>
  <c r="M1228" i="8"/>
  <c r="M1229" i="8"/>
  <c r="M1230" i="8"/>
  <c r="M1231" i="8"/>
  <c r="M1232" i="8"/>
  <c r="M1233" i="8"/>
  <c r="M1234" i="8"/>
  <c r="M1235" i="8"/>
  <c r="M1236" i="8"/>
  <c r="M1237" i="8"/>
  <c r="M1238" i="8"/>
  <c r="M1239" i="8"/>
  <c r="M1240" i="8"/>
  <c r="M1241" i="8"/>
  <c r="M1242" i="8"/>
  <c r="M1243" i="8"/>
  <c r="M1244" i="8"/>
  <c r="M1245" i="8"/>
  <c r="M1246" i="8"/>
  <c r="M1247" i="8"/>
  <c r="M1248" i="8"/>
  <c r="M1249" i="8"/>
  <c r="M1250" i="8"/>
  <c r="M1251" i="8"/>
  <c r="M1252" i="8"/>
  <c r="M1253" i="8"/>
  <c r="M1254" i="8"/>
  <c r="M1255" i="8"/>
  <c r="M1256" i="8"/>
  <c r="M1257" i="8"/>
  <c r="M1258" i="8"/>
  <c r="M1259" i="8"/>
  <c r="M1260" i="8"/>
  <c r="M1261" i="8"/>
  <c r="M1262" i="8"/>
  <c r="M1263" i="8"/>
  <c r="M1264" i="8"/>
  <c r="M1265" i="8"/>
  <c r="M1266" i="8"/>
  <c r="M1267" i="8"/>
  <c r="M1268" i="8"/>
  <c r="M1269" i="8"/>
  <c r="M1270" i="8"/>
  <c r="M1271" i="8"/>
  <c r="M1272" i="8"/>
  <c r="M1273" i="8"/>
  <c r="M1274" i="8"/>
  <c r="M1275" i="8"/>
  <c r="M1276" i="8"/>
  <c r="M1277" i="8"/>
  <c r="M1278" i="8"/>
  <c r="M1279" i="8"/>
  <c r="M1280" i="8"/>
  <c r="M1281" i="8"/>
  <c r="M1282" i="8"/>
  <c r="M1283" i="8"/>
  <c r="M1284" i="8"/>
  <c r="M1285" i="8"/>
  <c r="M1286" i="8"/>
  <c r="M1287" i="8"/>
  <c r="M1288" i="8"/>
  <c r="M1289" i="8"/>
  <c r="M1290" i="8"/>
  <c r="M1291" i="8"/>
  <c r="M1292" i="8"/>
  <c r="M1293" i="8"/>
  <c r="M1294" i="8"/>
  <c r="M1295" i="8"/>
  <c r="M1296" i="8"/>
  <c r="M1297" i="8"/>
  <c r="M1298" i="8"/>
  <c r="M1299" i="8"/>
  <c r="M1300" i="8"/>
  <c r="M1301" i="8"/>
  <c r="M1302" i="8"/>
  <c r="M1303" i="8"/>
  <c r="M1304" i="8"/>
  <c r="M1305" i="8"/>
  <c r="M1306" i="8"/>
  <c r="M1307" i="8"/>
  <c r="M1308" i="8"/>
  <c r="M1309" i="8"/>
  <c r="M1310" i="8"/>
  <c r="M1311" i="8"/>
  <c r="M1312" i="8"/>
  <c r="M1313" i="8"/>
  <c r="M1314" i="8"/>
  <c r="M1315" i="8"/>
  <c r="M1316" i="8"/>
  <c r="M1317" i="8"/>
  <c r="M1318" i="8"/>
  <c r="M1319" i="8"/>
  <c r="M1320" i="8"/>
  <c r="M1321" i="8"/>
  <c r="M1322" i="8"/>
  <c r="M1323" i="8"/>
  <c r="M1324" i="8"/>
  <c r="M1325" i="8"/>
  <c r="M1326" i="8"/>
  <c r="M1327" i="8"/>
  <c r="M1328" i="8"/>
  <c r="M1329" i="8"/>
  <c r="M1330" i="8"/>
  <c r="M1331" i="8"/>
  <c r="M1332" i="8"/>
  <c r="M1333" i="8"/>
  <c r="M1334" i="8"/>
  <c r="M1335" i="8"/>
  <c r="M1336" i="8"/>
  <c r="M1337" i="8"/>
  <c r="M1338" i="8"/>
  <c r="M1339" i="8"/>
  <c r="M1340" i="8"/>
  <c r="M1341" i="8"/>
  <c r="M1342" i="8"/>
  <c r="M1343" i="8"/>
  <c r="M1344" i="8"/>
  <c r="M1345" i="8"/>
  <c r="M1346" i="8"/>
  <c r="M1347" i="8"/>
  <c r="M1348" i="8"/>
  <c r="M1349" i="8"/>
  <c r="M1350" i="8"/>
  <c r="M1351" i="8"/>
  <c r="M1352" i="8"/>
  <c r="M1353" i="8"/>
  <c r="M1354" i="8"/>
  <c r="M1355" i="8"/>
  <c r="M1356" i="8"/>
  <c r="M1357" i="8"/>
  <c r="M1358" i="8"/>
  <c r="M1359" i="8"/>
  <c r="M1360" i="8"/>
  <c r="M1361" i="8"/>
  <c r="M1362" i="8"/>
  <c r="M1363" i="8"/>
  <c r="M1364" i="8"/>
  <c r="M1365" i="8"/>
  <c r="M1366" i="8"/>
  <c r="M1367" i="8"/>
  <c r="M1368" i="8"/>
  <c r="M1369" i="8"/>
  <c r="M1370" i="8"/>
  <c r="M1371" i="8"/>
  <c r="M1372" i="8"/>
  <c r="M1373" i="8"/>
  <c r="M1374" i="8"/>
  <c r="M1375" i="8"/>
  <c r="M1376" i="8"/>
  <c r="M1377" i="8"/>
  <c r="M1378" i="8"/>
  <c r="M1379" i="8"/>
  <c r="M1380" i="8"/>
  <c r="M1381" i="8"/>
  <c r="M1382" i="8"/>
  <c r="M1383" i="8"/>
  <c r="M1384" i="8"/>
  <c r="M1385" i="8"/>
  <c r="M1386" i="8"/>
  <c r="M1387" i="8"/>
  <c r="M1388" i="8"/>
  <c r="M1389" i="8"/>
  <c r="M1390" i="8"/>
  <c r="M1391" i="8"/>
  <c r="M1392" i="8"/>
  <c r="M1393" i="8"/>
  <c r="M1394" i="8"/>
  <c r="M1395" i="8"/>
  <c r="M1396" i="8"/>
  <c r="M1397" i="8"/>
  <c r="M1398" i="8"/>
  <c r="M1399" i="8"/>
  <c r="M1400" i="8"/>
  <c r="M1401" i="8"/>
  <c r="M1402" i="8"/>
  <c r="M1403" i="8"/>
  <c r="M1404" i="8"/>
  <c r="M1405" i="8"/>
  <c r="M1406" i="8"/>
  <c r="M1407" i="8"/>
  <c r="M1408" i="8"/>
  <c r="M1409" i="8"/>
  <c r="M1410" i="8"/>
  <c r="M1411" i="8"/>
  <c r="M1412" i="8"/>
  <c r="M1413" i="8"/>
  <c r="M1414" i="8"/>
  <c r="M1415" i="8"/>
  <c r="M1416" i="8"/>
  <c r="M1417" i="8"/>
  <c r="M1418" i="8"/>
  <c r="M1419" i="8"/>
  <c r="M1420" i="8"/>
  <c r="M1421" i="8"/>
  <c r="M1422" i="8"/>
  <c r="M1423" i="8"/>
  <c r="M1424" i="8"/>
  <c r="M1425" i="8"/>
  <c r="M1426" i="8"/>
  <c r="M1427" i="8"/>
  <c r="M1428" i="8"/>
  <c r="M1429" i="8"/>
  <c r="M1430" i="8"/>
  <c r="M1431" i="8"/>
  <c r="M1432" i="8"/>
  <c r="M1433" i="8"/>
  <c r="M1434" i="8"/>
  <c r="M1435" i="8"/>
  <c r="M1436" i="8"/>
  <c r="M1437" i="8"/>
  <c r="M1438" i="8"/>
  <c r="M1439" i="8"/>
  <c r="M1440" i="8"/>
  <c r="M1441" i="8"/>
  <c r="M1442" i="8"/>
  <c r="M1443" i="8"/>
  <c r="M1444" i="8"/>
  <c r="M1445" i="8"/>
  <c r="M1446" i="8"/>
  <c r="M1447" i="8"/>
  <c r="M1448" i="8"/>
  <c r="M1449" i="8"/>
  <c r="M1450" i="8"/>
  <c r="M1451" i="8"/>
  <c r="M1452" i="8"/>
  <c r="M1453" i="8"/>
  <c r="M1454" i="8"/>
  <c r="M1455" i="8"/>
  <c r="M1456" i="8"/>
  <c r="M1457" i="8"/>
  <c r="M1458" i="8"/>
  <c r="M1459" i="8"/>
  <c r="M1460" i="8"/>
  <c r="M1461" i="8"/>
  <c r="M1462" i="8"/>
  <c r="M1463" i="8"/>
  <c r="M1464" i="8"/>
  <c r="M1465" i="8"/>
  <c r="M1466" i="8"/>
  <c r="M1467" i="8"/>
  <c r="M1468" i="8"/>
  <c r="M1469" i="8"/>
  <c r="M1470" i="8"/>
  <c r="M1471" i="8"/>
  <c r="M1472" i="8"/>
  <c r="M1473" i="8"/>
  <c r="M1474" i="8"/>
  <c r="M1475" i="8"/>
  <c r="M1476" i="8"/>
  <c r="M1477" i="8"/>
  <c r="M1478" i="8"/>
  <c r="M1479" i="8"/>
  <c r="M1480" i="8"/>
  <c r="M1481" i="8"/>
  <c r="M1482" i="8"/>
  <c r="M1483" i="8"/>
  <c r="M1484" i="8"/>
  <c r="M1485" i="8"/>
  <c r="M1486" i="8"/>
  <c r="M1487" i="8"/>
  <c r="O4" i="10" l="1"/>
  <c r="O3" i="10"/>
  <c r="H7" i="10"/>
  <c r="U1481" i="10"/>
  <c r="U1473" i="10"/>
  <c r="U1465" i="10"/>
  <c r="U1457" i="10"/>
  <c r="U3" i="10"/>
  <c r="V3" i="10" s="1"/>
  <c r="U1449" i="10"/>
  <c r="U1441" i="10"/>
  <c r="U1433" i="10"/>
  <c r="U1425" i="10"/>
  <c r="U1417" i="10"/>
  <c r="U1409" i="10"/>
  <c r="U1398" i="10"/>
  <c r="U1386" i="10"/>
  <c r="U1370" i="10"/>
  <c r="U1354" i="10"/>
  <c r="U1338" i="10"/>
  <c r="U1322" i="10"/>
  <c r="U1306" i="10"/>
  <c r="U1290" i="10"/>
  <c r="U1274" i="10"/>
  <c r="U1258" i="10"/>
  <c r="U1242" i="10"/>
  <c r="U1226" i="10"/>
  <c r="U1210" i="10"/>
  <c r="U1194" i="10"/>
  <c r="U1178" i="10"/>
  <c r="U1162" i="10"/>
  <c r="U1146" i="10"/>
  <c r="U1130" i="10"/>
  <c r="U1114" i="10"/>
  <c r="U1098" i="10"/>
  <c r="U1082" i="10"/>
  <c r="U1066" i="10"/>
  <c r="U1050" i="10"/>
  <c r="U1034" i="10"/>
  <c r="U1012" i="10"/>
  <c r="U962" i="10"/>
  <c r="U898" i="10"/>
  <c r="U834" i="10"/>
  <c r="U770" i="10"/>
  <c r="U706" i="10"/>
  <c r="U642" i="10"/>
  <c r="U578" i="10"/>
  <c r="U514" i="10"/>
  <c r="U450" i="10"/>
  <c r="U386" i="10"/>
  <c r="U1486" i="10"/>
  <c r="U1478" i="10"/>
  <c r="U1470" i="10"/>
  <c r="U1462" i="10"/>
  <c r="U1454" i="10"/>
  <c r="U1446" i="10"/>
  <c r="U1438" i="10"/>
  <c r="U1430" i="10"/>
  <c r="U1422" i="10"/>
  <c r="U1414" i="10"/>
  <c r="U1406" i="10"/>
  <c r="U1397" i="10"/>
  <c r="U1382" i="10"/>
  <c r="U1366" i="10"/>
  <c r="U1350" i="10"/>
  <c r="U1334" i="10"/>
  <c r="U1318" i="10"/>
  <c r="U1302" i="10"/>
  <c r="U1286" i="10"/>
  <c r="U1270" i="10"/>
  <c r="U1254" i="10"/>
  <c r="U1238" i="10"/>
  <c r="U1222" i="10"/>
  <c r="U1206" i="10"/>
  <c r="U1190" i="10"/>
  <c r="U1174" i="10"/>
  <c r="U1158" i="10"/>
  <c r="U1142" i="10"/>
  <c r="U1126" i="10"/>
  <c r="U1110" i="10"/>
  <c r="U1094" i="10"/>
  <c r="U1078" i="10"/>
  <c r="U1062" i="10"/>
  <c r="U1046" i="10"/>
  <c r="U1030" i="10"/>
  <c r="U1004" i="10"/>
  <c r="U946" i="10"/>
  <c r="U882" i="10"/>
  <c r="U818" i="10"/>
  <c r="U754" i="10"/>
  <c r="U690" i="10"/>
  <c r="U626" i="10"/>
  <c r="U562" i="10"/>
  <c r="U498" i="10"/>
  <c r="U434" i="10"/>
  <c r="U370" i="10"/>
  <c r="U1485" i="10"/>
  <c r="U1477" i="10"/>
  <c r="U1469" i="10"/>
  <c r="U1461" i="10"/>
  <c r="U1453" i="10"/>
  <c r="U1445" i="10"/>
  <c r="U1437" i="10"/>
  <c r="U1429" i="10"/>
  <c r="U1421" i="10"/>
  <c r="U1413" i="10"/>
  <c r="U1405" i="10"/>
  <c r="U1394" i="10"/>
  <c r="U1378" i="10"/>
  <c r="U1362" i="10"/>
  <c r="U1346" i="10"/>
  <c r="U1330" i="10"/>
  <c r="U1314" i="10"/>
  <c r="U1298" i="10"/>
  <c r="U1282" i="10"/>
  <c r="U1266" i="10"/>
  <c r="U1250" i="10"/>
  <c r="U1234" i="10"/>
  <c r="U1218" i="10"/>
  <c r="U1202" i="10"/>
  <c r="U1186" i="10"/>
  <c r="U1170" i="10"/>
  <c r="U1154" i="10"/>
  <c r="U1138" i="10"/>
  <c r="U1122" i="10"/>
  <c r="U1106" i="10"/>
  <c r="U1090" i="10"/>
  <c r="U1074" i="10"/>
  <c r="U1058" i="10"/>
  <c r="U1042" i="10"/>
  <c r="U1026" i="10"/>
  <c r="U994" i="10"/>
  <c r="U930" i="10"/>
  <c r="U866" i="10"/>
  <c r="U802" i="10"/>
  <c r="U738" i="10"/>
  <c r="U674" i="10"/>
  <c r="U610" i="10"/>
  <c r="U546" i="10"/>
  <c r="U482" i="10"/>
  <c r="U418" i="10"/>
  <c r="U354" i="10"/>
  <c r="U1482" i="10"/>
  <c r="U1474" i="10"/>
  <c r="U1466" i="10"/>
  <c r="U1458" i="10"/>
  <c r="U1450" i="10"/>
  <c r="U1442" i="10"/>
  <c r="U1434" i="10"/>
  <c r="U1426" i="10"/>
  <c r="U1418" i="10"/>
  <c r="U1410" i="10"/>
  <c r="U1402" i="10"/>
  <c r="U1390" i="10"/>
  <c r="U1374" i="10"/>
  <c r="U1358" i="10"/>
  <c r="U1342" i="10"/>
  <c r="U1326" i="10"/>
  <c r="U1310" i="10"/>
  <c r="U1294" i="10"/>
  <c r="U1278" i="10"/>
  <c r="U1262" i="10"/>
  <c r="U1246" i="10"/>
  <c r="U1230" i="10"/>
  <c r="U1214" i="10"/>
  <c r="U1198" i="10"/>
  <c r="U1182" i="10"/>
  <c r="U1166" i="10"/>
  <c r="U1150" i="10"/>
  <c r="U1134" i="10"/>
  <c r="U1118" i="10"/>
  <c r="U1102" i="10"/>
  <c r="U1086" i="10"/>
  <c r="U1070" i="10"/>
  <c r="U1054" i="10"/>
  <c r="U1038" i="10"/>
  <c r="U1020" i="10"/>
  <c r="U978" i="10"/>
  <c r="U914" i="10"/>
  <c r="U850" i="10"/>
  <c r="U786" i="10"/>
  <c r="U722" i="10"/>
  <c r="U658" i="10"/>
  <c r="U594" i="10"/>
  <c r="U530" i="10"/>
  <c r="U466" i="10"/>
  <c r="U402" i="10"/>
  <c r="U1401" i="10"/>
  <c r="U1393" i="10"/>
  <c r="U1389" i="10"/>
  <c r="U1385" i="10"/>
  <c r="U1381" i="10"/>
  <c r="U1377" i="10"/>
  <c r="U1373" i="10"/>
  <c r="U1369" i="10"/>
  <c r="U1365" i="10"/>
  <c r="U1361" i="10"/>
  <c r="U1357" i="10"/>
  <c r="U1353" i="10"/>
  <c r="U1349" i="10"/>
  <c r="U1345" i="10"/>
  <c r="U1341" i="10"/>
  <c r="U1337" i="10"/>
  <c r="U1333" i="10"/>
  <c r="U1329" i="10"/>
  <c r="U1325" i="10"/>
  <c r="U1321" i="10"/>
  <c r="U1317" i="10"/>
  <c r="U1313" i="10"/>
  <c r="U1309" i="10"/>
  <c r="U1305" i="10"/>
  <c r="U1301" i="10"/>
  <c r="U1297" i="10"/>
  <c r="U1293" i="10"/>
  <c r="U1289" i="10"/>
  <c r="U1285" i="10"/>
  <c r="U1281" i="10"/>
  <c r="U1277" i="10"/>
  <c r="U1273" i="10"/>
  <c r="U1269" i="10"/>
  <c r="U1265" i="10"/>
  <c r="U1261" i="10"/>
  <c r="U1257" i="10"/>
  <c r="U1253" i="10"/>
  <c r="U1249" i="10"/>
  <c r="U1245" i="10"/>
  <c r="U1241" i="10"/>
  <c r="U1237" i="10"/>
  <c r="U1233" i="10"/>
  <c r="U1229" i="10"/>
  <c r="U1225" i="10"/>
  <c r="U1221" i="10"/>
  <c r="U1217" i="10"/>
  <c r="U1213" i="10"/>
  <c r="U1209" i="10"/>
  <c r="U1205" i="10"/>
  <c r="U1201" i="10"/>
  <c r="U1197" i="10"/>
  <c r="U1193" i="10"/>
  <c r="U1189" i="10"/>
  <c r="U1185" i="10"/>
  <c r="U1181" i="10"/>
  <c r="U1177" i="10"/>
  <c r="U1173" i="10"/>
  <c r="U1169" i="10"/>
  <c r="U1165" i="10"/>
  <c r="U1161" i="10"/>
  <c r="U1157" i="10"/>
  <c r="U1153" i="10"/>
  <c r="U1149" i="10"/>
  <c r="U1145" i="10"/>
  <c r="U1141" i="10"/>
  <c r="U1137" i="10"/>
  <c r="U1133" i="10"/>
  <c r="U1129" i="10"/>
  <c r="U1125" i="10"/>
  <c r="U1121" i="10"/>
  <c r="U1117" i="10"/>
  <c r="U1113" i="10"/>
  <c r="U1109" i="10"/>
  <c r="U1105" i="10"/>
  <c r="U1101" i="10"/>
  <c r="U1097" i="10"/>
  <c r="U1093" i="10"/>
  <c r="U1089" i="10"/>
  <c r="U1085" i="10"/>
  <c r="U1081" i="10"/>
  <c r="U1077" i="10"/>
  <c r="U1073" i="10"/>
  <c r="U1069" i="10"/>
  <c r="U1065" i="10"/>
  <c r="U1061" i="10"/>
  <c r="U1057" i="10"/>
  <c r="U1053" i="10"/>
  <c r="U1049" i="10"/>
  <c r="U1045" i="10"/>
  <c r="U1041" i="10"/>
  <c r="U1037" i="10"/>
  <c r="U1033" i="10"/>
  <c r="U1029" i="10"/>
  <c r="U1025" i="10"/>
  <c r="U1018" i="10"/>
  <c r="U1010" i="10"/>
  <c r="U1002" i="10"/>
  <c r="U990" i="10"/>
  <c r="U974" i="10"/>
  <c r="U958" i="10"/>
  <c r="U942" i="10"/>
  <c r="U926" i="10"/>
  <c r="U910" i="10"/>
  <c r="U894" i="10"/>
  <c r="U878" i="10"/>
  <c r="U862" i="10"/>
  <c r="U846" i="10"/>
  <c r="U830" i="10"/>
  <c r="U814" i="10"/>
  <c r="U798" i="10"/>
  <c r="U782" i="10"/>
  <c r="U766" i="10"/>
  <c r="U750" i="10"/>
  <c r="U734" i="10"/>
  <c r="U718" i="10"/>
  <c r="U702" i="10"/>
  <c r="U686" i="10"/>
  <c r="U670" i="10"/>
  <c r="U654" i="10"/>
  <c r="U638" i="10"/>
  <c r="U622" i="10"/>
  <c r="U606" i="10"/>
  <c r="U590" i="10"/>
  <c r="U574" i="10"/>
  <c r="U558" i="10"/>
  <c r="U542" i="10"/>
  <c r="U526" i="10"/>
  <c r="U510" i="10"/>
  <c r="U494" i="10"/>
  <c r="U478" i="10"/>
  <c r="U462" i="10"/>
  <c r="U446" i="10"/>
  <c r="U430" i="10"/>
  <c r="U414" i="10"/>
  <c r="U398" i="10"/>
  <c r="U382" i="10"/>
  <c r="U366" i="10"/>
  <c r="P1082" i="10"/>
  <c r="U7" i="10"/>
  <c r="U11" i="10"/>
  <c r="U15" i="10"/>
  <c r="U19" i="10"/>
  <c r="U23" i="10"/>
  <c r="U27" i="10"/>
  <c r="U31" i="10"/>
  <c r="U35" i="10"/>
  <c r="U39" i="10"/>
  <c r="U43" i="10"/>
  <c r="U47" i="10"/>
  <c r="U51" i="10"/>
  <c r="U55" i="10"/>
  <c r="U59" i="10"/>
  <c r="U63" i="10"/>
  <c r="U67" i="10"/>
  <c r="U71" i="10"/>
  <c r="U75" i="10"/>
  <c r="U79" i="10"/>
  <c r="U83" i="10"/>
  <c r="U87" i="10"/>
  <c r="U91" i="10"/>
  <c r="U95" i="10"/>
  <c r="U99" i="10"/>
  <c r="U103" i="10"/>
  <c r="U107" i="10"/>
  <c r="U111" i="10"/>
  <c r="U115" i="10"/>
  <c r="U119" i="10"/>
  <c r="U123" i="10"/>
  <c r="U127" i="10"/>
  <c r="U131" i="10"/>
  <c r="U135" i="10"/>
  <c r="U139" i="10"/>
  <c r="U143" i="10"/>
  <c r="U147" i="10"/>
  <c r="U151" i="10"/>
  <c r="U155" i="10"/>
  <c r="U159" i="10"/>
  <c r="U163" i="10"/>
  <c r="U167" i="10"/>
  <c r="U171" i="10"/>
  <c r="U175" i="10"/>
  <c r="U179" i="10"/>
  <c r="U183" i="10"/>
  <c r="U187" i="10"/>
  <c r="U191" i="10"/>
  <c r="U195" i="10"/>
  <c r="U199" i="10"/>
  <c r="U203" i="10"/>
  <c r="U207" i="10"/>
  <c r="U211" i="10"/>
  <c r="U215" i="10"/>
  <c r="U219" i="10"/>
  <c r="U223" i="10"/>
  <c r="U227" i="10"/>
  <c r="U231" i="10"/>
  <c r="U235" i="10"/>
  <c r="U239" i="10"/>
  <c r="U243" i="10"/>
  <c r="U247" i="10"/>
  <c r="U251" i="10"/>
  <c r="U255" i="10"/>
  <c r="U259" i="10"/>
  <c r="U263" i="10"/>
  <c r="U267" i="10"/>
  <c r="U271" i="10"/>
  <c r="U275" i="10"/>
  <c r="U279" i="10"/>
  <c r="U283" i="10"/>
  <c r="U287" i="10"/>
  <c r="U291" i="10"/>
  <c r="U295" i="10"/>
  <c r="U299" i="10"/>
  <c r="U303" i="10"/>
  <c r="U307" i="10"/>
  <c r="U311" i="10"/>
  <c r="U315" i="10"/>
  <c r="U319" i="10"/>
  <c r="U323" i="10"/>
  <c r="U327" i="10"/>
  <c r="U331" i="10"/>
  <c r="U335" i="10"/>
  <c r="U339" i="10"/>
  <c r="U343" i="10"/>
  <c r="U4" i="10"/>
  <c r="U8" i="10"/>
  <c r="U12" i="10"/>
  <c r="U16" i="10"/>
  <c r="U20" i="10"/>
  <c r="U24" i="10"/>
  <c r="U28" i="10"/>
  <c r="U32" i="10"/>
  <c r="U36" i="10"/>
  <c r="U40" i="10"/>
  <c r="U44" i="10"/>
  <c r="U48" i="10"/>
  <c r="U52" i="10"/>
  <c r="U56" i="10"/>
  <c r="U60" i="10"/>
  <c r="U64" i="10"/>
  <c r="U68" i="10"/>
  <c r="U72" i="10"/>
  <c r="U76" i="10"/>
  <c r="U80" i="10"/>
  <c r="U84" i="10"/>
  <c r="U88" i="10"/>
  <c r="U92" i="10"/>
  <c r="U96" i="10"/>
  <c r="U100" i="10"/>
  <c r="U104" i="10"/>
  <c r="U108" i="10"/>
  <c r="U112" i="10"/>
  <c r="U116" i="10"/>
  <c r="U120" i="10"/>
  <c r="U124" i="10"/>
  <c r="U128" i="10"/>
  <c r="U132" i="10"/>
  <c r="U136" i="10"/>
  <c r="U140" i="10"/>
  <c r="U144" i="10"/>
  <c r="U148" i="10"/>
  <c r="U152" i="10"/>
  <c r="U156" i="10"/>
  <c r="U160" i="10"/>
  <c r="U164" i="10"/>
  <c r="U168" i="10"/>
  <c r="U172" i="10"/>
  <c r="U176" i="10"/>
  <c r="U180" i="10"/>
  <c r="U184" i="10"/>
  <c r="U188" i="10"/>
  <c r="U192" i="10"/>
  <c r="U196" i="10"/>
  <c r="U200" i="10"/>
  <c r="U204" i="10"/>
  <c r="U208" i="10"/>
  <c r="U212" i="10"/>
  <c r="U216" i="10"/>
  <c r="U220" i="10"/>
  <c r="U224" i="10"/>
  <c r="U228" i="10"/>
  <c r="U232" i="10"/>
  <c r="U236" i="10"/>
  <c r="U240" i="10"/>
  <c r="U244" i="10"/>
  <c r="U248" i="10"/>
  <c r="U252" i="10"/>
  <c r="U256" i="10"/>
  <c r="U260" i="10"/>
  <c r="U264" i="10"/>
  <c r="U268" i="10"/>
  <c r="U272" i="10"/>
  <c r="U276" i="10"/>
  <c r="U280" i="10"/>
  <c r="U284" i="10"/>
  <c r="U288" i="10"/>
  <c r="U292" i="10"/>
  <c r="U296" i="10"/>
  <c r="U300" i="10"/>
  <c r="U304" i="10"/>
  <c r="U308" i="10"/>
  <c r="U312" i="10"/>
  <c r="U316" i="10"/>
  <c r="U320" i="10"/>
  <c r="U324" i="10"/>
  <c r="U328" i="10"/>
  <c r="U332" i="10"/>
  <c r="U336" i="10"/>
  <c r="U340" i="10"/>
  <c r="U5" i="10"/>
  <c r="U9" i="10"/>
  <c r="U13" i="10"/>
  <c r="U17" i="10"/>
  <c r="U21" i="10"/>
  <c r="U25" i="10"/>
  <c r="U29" i="10"/>
  <c r="U33" i="10"/>
  <c r="U37" i="10"/>
  <c r="U41" i="10"/>
  <c r="U45" i="10"/>
  <c r="U49" i="10"/>
  <c r="U53" i="10"/>
  <c r="U57" i="10"/>
  <c r="U61" i="10"/>
  <c r="U65" i="10"/>
  <c r="U69" i="10"/>
  <c r="U73" i="10"/>
  <c r="U77" i="10"/>
  <c r="U81" i="10"/>
  <c r="U85" i="10"/>
  <c r="U89" i="10"/>
  <c r="U93" i="10"/>
  <c r="U97" i="10"/>
  <c r="U101" i="10"/>
  <c r="U105" i="10"/>
  <c r="U109" i="10"/>
  <c r="U113" i="10"/>
  <c r="U117" i="10"/>
  <c r="U121" i="10"/>
  <c r="U125" i="10"/>
  <c r="U129" i="10"/>
  <c r="U133" i="10"/>
  <c r="U137" i="10"/>
  <c r="U141" i="10"/>
  <c r="U145" i="10"/>
  <c r="U149" i="10"/>
  <c r="U153" i="10"/>
  <c r="U157" i="10"/>
  <c r="U161" i="10"/>
  <c r="U165" i="10"/>
  <c r="U169" i="10"/>
  <c r="U173" i="10"/>
  <c r="U177" i="10"/>
  <c r="U181" i="10"/>
  <c r="U185" i="10"/>
  <c r="U189" i="10"/>
  <c r="U193" i="10"/>
  <c r="U197" i="10"/>
  <c r="U201" i="10"/>
  <c r="U205" i="10"/>
  <c r="U209" i="10"/>
  <c r="U213" i="10"/>
  <c r="U217" i="10"/>
  <c r="U221" i="10"/>
  <c r="U225" i="10"/>
  <c r="U229" i="10"/>
  <c r="U233" i="10"/>
  <c r="U237" i="10"/>
  <c r="U241" i="10"/>
  <c r="U245" i="10"/>
  <c r="U249" i="10"/>
  <c r="U253" i="10"/>
  <c r="U257" i="10"/>
  <c r="U261" i="10"/>
  <c r="U265" i="10"/>
  <c r="U269" i="10"/>
  <c r="U273" i="10"/>
  <c r="U277" i="10"/>
  <c r="U281" i="10"/>
  <c r="U285" i="10"/>
  <c r="U289" i="10"/>
  <c r="U293" i="10"/>
  <c r="U297" i="10"/>
  <c r="U301" i="10"/>
  <c r="U305" i="10"/>
  <c r="U309" i="10"/>
  <c r="U313" i="10"/>
  <c r="U317" i="10"/>
  <c r="U321" i="10"/>
  <c r="U325" i="10"/>
  <c r="U329" i="10"/>
  <c r="U333" i="10"/>
  <c r="U337" i="10"/>
  <c r="U341" i="10"/>
  <c r="U6" i="10"/>
  <c r="U10" i="10"/>
  <c r="U14" i="10"/>
  <c r="U18" i="10"/>
  <c r="U22" i="10"/>
  <c r="U26" i="10"/>
  <c r="U30" i="10"/>
  <c r="U34" i="10"/>
  <c r="U38" i="10"/>
  <c r="U42" i="10"/>
  <c r="U46" i="10"/>
  <c r="U50" i="10"/>
  <c r="U54" i="10"/>
  <c r="U58" i="10"/>
  <c r="U62" i="10"/>
  <c r="U66" i="10"/>
  <c r="U70" i="10"/>
  <c r="U74" i="10"/>
  <c r="U78" i="10"/>
  <c r="U82" i="10"/>
  <c r="U86" i="10"/>
  <c r="U90" i="10"/>
  <c r="U94" i="10"/>
  <c r="U98" i="10"/>
  <c r="U102" i="10"/>
  <c r="U106" i="10"/>
  <c r="U110" i="10"/>
  <c r="U114" i="10"/>
  <c r="U118" i="10"/>
  <c r="U122" i="10"/>
  <c r="U126" i="10"/>
  <c r="U130" i="10"/>
  <c r="U134" i="10"/>
  <c r="U138" i="10"/>
  <c r="U142" i="10"/>
  <c r="U146" i="10"/>
  <c r="U150" i="10"/>
  <c r="U154" i="10"/>
  <c r="U158" i="10"/>
  <c r="U162" i="10"/>
  <c r="U166" i="10"/>
  <c r="U170" i="10"/>
  <c r="U174" i="10"/>
  <c r="U178" i="10"/>
  <c r="U182" i="10"/>
  <c r="U186" i="10"/>
  <c r="U190" i="10"/>
  <c r="U194" i="10"/>
  <c r="U198" i="10"/>
  <c r="U202" i="10"/>
  <c r="U206" i="10"/>
  <c r="U210" i="10"/>
  <c r="U214" i="10"/>
  <c r="U218" i="10"/>
  <c r="U222" i="10"/>
  <c r="U226" i="10"/>
  <c r="U230" i="10"/>
  <c r="U234" i="10"/>
  <c r="U238" i="10"/>
  <c r="U242" i="10"/>
  <c r="U246" i="10"/>
  <c r="U250" i="10"/>
  <c r="U254" i="10"/>
  <c r="U258" i="10"/>
  <c r="U262" i="10"/>
  <c r="U266" i="10"/>
  <c r="U270" i="10"/>
  <c r="U274" i="10"/>
  <c r="U278" i="10"/>
  <c r="U282" i="10"/>
  <c r="U286" i="10"/>
  <c r="U290" i="10"/>
  <c r="U294" i="10"/>
  <c r="U298" i="10"/>
  <c r="U302" i="10"/>
  <c r="U306" i="10"/>
  <c r="U310" i="10"/>
  <c r="U314" i="10"/>
  <c r="U318" i="10"/>
  <c r="U322" i="10"/>
  <c r="U326" i="10"/>
  <c r="U330" i="10"/>
  <c r="U334" i="10"/>
  <c r="U338" i="10"/>
  <c r="U342" i="10"/>
  <c r="U347" i="10"/>
  <c r="U351" i="10"/>
  <c r="U355" i="10"/>
  <c r="U359" i="10"/>
  <c r="U363" i="10"/>
  <c r="U367" i="10"/>
  <c r="U371" i="10"/>
  <c r="U375" i="10"/>
  <c r="U379" i="10"/>
  <c r="U383" i="10"/>
  <c r="U387" i="10"/>
  <c r="U391" i="10"/>
  <c r="U395" i="10"/>
  <c r="U399" i="10"/>
  <c r="U403" i="10"/>
  <c r="U407" i="10"/>
  <c r="U411" i="10"/>
  <c r="U415" i="10"/>
  <c r="U419" i="10"/>
  <c r="U423" i="10"/>
  <c r="U427" i="10"/>
  <c r="U431" i="10"/>
  <c r="U435" i="10"/>
  <c r="U439" i="10"/>
  <c r="U443" i="10"/>
  <c r="U447" i="10"/>
  <c r="U451" i="10"/>
  <c r="U455" i="10"/>
  <c r="U459" i="10"/>
  <c r="U463" i="10"/>
  <c r="U467" i="10"/>
  <c r="U471" i="10"/>
  <c r="U475" i="10"/>
  <c r="U479" i="10"/>
  <c r="U483" i="10"/>
  <c r="U487" i="10"/>
  <c r="U491" i="10"/>
  <c r="U495" i="10"/>
  <c r="U499" i="10"/>
  <c r="U503" i="10"/>
  <c r="U507" i="10"/>
  <c r="U511" i="10"/>
  <c r="U515" i="10"/>
  <c r="U519" i="10"/>
  <c r="U523" i="10"/>
  <c r="U527" i="10"/>
  <c r="U531" i="10"/>
  <c r="U535" i="10"/>
  <c r="U539" i="10"/>
  <c r="U543" i="10"/>
  <c r="U547" i="10"/>
  <c r="U551" i="10"/>
  <c r="U555" i="10"/>
  <c r="U559" i="10"/>
  <c r="U563" i="10"/>
  <c r="U567" i="10"/>
  <c r="U571" i="10"/>
  <c r="U575" i="10"/>
  <c r="U579" i="10"/>
  <c r="U583" i="10"/>
  <c r="U587" i="10"/>
  <c r="U591" i="10"/>
  <c r="U595" i="10"/>
  <c r="U599" i="10"/>
  <c r="U603" i="10"/>
  <c r="U607" i="10"/>
  <c r="U611" i="10"/>
  <c r="U615" i="10"/>
  <c r="U619" i="10"/>
  <c r="U623" i="10"/>
  <c r="U627" i="10"/>
  <c r="U631" i="10"/>
  <c r="U635" i="10"/>
  <c r="U639" i="10"/>
  <c r="U643" i="10"/>
  <c r="U647" i="10"/>
  <c r="U651" i="10"/>
  <c r="U655" i="10"/>
  <c r="U659" i="10"/>
  <c r="U663" i="10"/>
  <c r="U667" i="10"/>
  <c r="U671" i="10"/>
  <c r="U675" i="10"/>
  <c r="U679" i="10"/>
  <c r="U683" i="10"/>
  <c r="U687" i="10"/>
  <c r="U691" i="10"/>
  <c r="U695" i="10"/>
  <c r="U699" i="10"/>
  <c r="U703" i="10"/>
  <c r="U707" i="10"/>
  <c r="U711" i="10"/>
  <c r="U715" i="10"/>
  <c r="U719" i="10"/>
  <c r="U723" i="10"/>
  <c r="U727" i="10"/>
  <c r="U731" i="10"/>
  <c r="U735" i="10"/>
  <c r="U739" i="10"/>
  <c r="U743" i="10"/>
  <c r="U747" i="10"/>
  <c r="U751" i="10"/>
  <c r="U755" i="10"/>
  <c r="U759" i="10"/>
  <c r="U763" i="10"/>
  <c r="U767" i="10"/>
  <c r="U771" i="10"/>
  <c r="U775" i="10"/>
  <c r="U779" i="10"/>
  <c r="U783" i="10"/>
  <c r="U787" i="10"/>
  <c r="U791" i="10"/>
  <c r="U795" i="10"/>
  <c r="U799" i="10"/>
  <c r="U803" i="10"/>
  <c r="U807" i="10"/>
  <c r="U811" i="10"/>
  <c r="U815" i="10"/>
  <c r="U819" i="10"/>
  <c r="U823" i="10"/>
  <c r="U827" i="10"/>
  <c r="U831" i="10"/>
  <c r="U835" i="10"/>
  <c r="U839" i="10"/>
  <c r="U843" i="10"/>
  <c r="U847" i="10"/>
  <c r="U851" i="10"/>
  <c r="U855" i="10"/>
  <c r="U859" i="10"/>
  <c r="U863" i="10"/>
  <c r="U867" i="10"/>
  <c r="U871" i="10"/>
  <c r="U875" i="10"/>
  <c r="U879" i="10"/>
  <c r="U883" i="10"/>
  <c r="U887" i="10"/>
  <c r="U891" i="10"/>
  <c r="U895" i="10"/>
  <c r="U899" i="10"/>
  <c r="U903" i="10"/>
  <c r="U907" i="10"/>
  <c r="U911" i="10"/>
  <c r="U915" i="10"/>
  <c r="U919" i="10"/>
  <c r="U923" i="10"/>
  <c r="U927" i="10"/>
  <c r="U931" i="10"/>
  <c r="U935" i="10"/>
  <c r="U939" i="10"/>
  <c r="U943" i="10"/>
  <c r="U947" i="10"/>
  <c r="U951" i="10"/>
  <c r="U955" i="10"/>
  <c r="U959" i="10"/>
  <c r="U963" i="10"/>
  <c r="U967" i="10"/>
  <c r="U971" i="10"/>
  <c r="U975" i="10"/>
  <c r="U979" i="10"/>
  <c r="U983" i="10"/>
  <c r="U987" i="10"/>
  <c r="U991" i="10"/>
  <c r="U995" i="10"/>
  <c r="U999" i="10"/>
  <c r="U1003" i="10"/>
  <c r="U1007" i="10"/>
  <c r="U1011" i="10"/>
  <c r="U1015" i="10"/>
  <c r="U1019" i="10"/>
  <c r="U1023" i="10"/>
  <c r="U344" i="10"/>
  <c r="U348" i="10"/>
  <c r="U352" i="10"/>
  <c r="U356" i="10"/>
  <c r="U360" i="10"/>
  <c r="U364" i="10"/>
  <c r="U368" i="10"/>
  <c r="U372" i="10"/>
  <c r="U376" i="10"/>
  <c r="U380" i="10"/>
  <c r="U384" i="10"/>
  <c r="U388" i="10"/>
  <c r="U392" i="10"/>
  <c r="U396" i="10"/>
  <c r="U400" i="10"/>
  <c r="U404" i="10"/>
  <c r="U408" i="10"/>
  <c r="U412" i="10"/>
  <c r="U416" i="10"/>
  <c r="U420" i="10"/>
  <c r="U424" i="10"/>
  <c r="U428" i="10"/>
  <c r="U432" i="10"/>
  <c r="U436" i="10"/>
  <c r="U440" i="10"/>
  <c r="U444" i="10"/>
  <c r="U448" i="10"/>
  <c r="U452" i="10"/>
  <c r="U456" i="10"/>
  <c r="U460" i="10"/>
  <c r="U464" i="10"/>
  <c r="U468" i="10"/>
  <c r="U472" i="10"/>
  <c r="U476" i="10"/>
  <c r="U480" i="10"/>
  <c r="U484" i="10"/>
  <c r="U488" i="10"/>
  <c r="U492" i="10"/>
  <c r="U496" i="10"/>
  <c r="U500" i="10"/>
  <c r="U504" i="10"/>
  <c r="U508" i="10"/>
  <c r="U512" i="10"/>
  <c r="U516" i="10"/>
  <c r="U520" i="10"/>
  <c r="U524" i="10"/>
  <c r="U528" i="10"/>
  <c r="U532" i="10"/>
  <c r="U536" i="10"/>
  <c r="U540" i="10"/>
  <c r="U544" i="10"/>
  <c r="U548" i="10"/>
  <c r="U552" i="10"/>
  <c r="U556" i="10"/>
  <c r="U560" i="10"/>
  <c r="U564" i="10"/>
  <c r="U568" i="10"/>
  <c r="U572" i="10"/>
  <c r="U576" i="10"/>
  <c r="U580" i="10"/>
  <c r="U584" i="10"/>
  <c r="U588" i="10"/>
  <c r="U592" i="10"/>
  <c r="U596" i="10"/>
  <c r="U600" i="10"/>
  <c r="U604" i="10"/>
  <c r="U608" i="10"/>
  <c r="U612" i="10"/>
  <c r="U616" i="10"/>
  <c r="U620" i="10"/>
  <c r="U624" i="10"/>
  <c r="U628" i="10"/>
  <c r="U632" i="10"/>
  <c r="U636" i="10"/>
  <c r="U640" i="10"/>
  <c r="U644" i="10"/>
  <c r="U648" i="10"/>
  <c r="U652" i="10"/>
  <c r="U656" i="10"/>
  <c r="U660" i="10"/>
  <c r="U664" i="10"/>
  <c r="U668" i="10"/>
  <c r="U672" i="10"/>
  <c r="U676" i="10"/>
  <c r="U680" i="10"/>
  <c r="U684" i="10"/>
  <c r="U688" i="10"/>
  <c r="U692" i="10"/>
  <c r="U696" i="10"/>
  <c r="U700" i="10"/>
  <c r="U704" i="10"/>
  <c r="U708" i="10"/>
  <c r="U712" i="10"/>
  <c r="U716" i="10"/>
  <c r="U720" i="10"/>
  <c r="U724" i="10"/>
  <c r="U728" i="10"/>
  <c r="U732" i="10"/>
  <c r="U736" i="10"/>
  <c r="U740" i="10"/>
  <c r="U744" i="10"/>
  <c r="U748" i="10"/>
  <c r="U752" i="10"/>
  <c r="U756" i="10"/>
  <c r="U760" i="10"/>
  <c r="U764" i="10"/>
  <c r="U768" i="10"/>
  <c r="U772" i="10"/>
  <c r="U776" i="10"/>
  <c r="U780" i="10"/>
  <c r="U784" i="10"/>
  <c r="U788" i="10"/>
  <c r="U792" i="10"/>
  <c r="U796" i="10"/>
  <c r="U800" i="10"/>
  <c r="U804" i="10"/>
  <c r="U808" i="10"/>
  <c r="U812" i="10"/>
  <c r="U816" i="10"/>
  <c r="U820" i="10"/>
  <c r="U824" i="10"/>
  <c r="U828" i="10"/>
  <c r="U832" i="10"/>
  <c r="U836" i="10"/>
  <c r="U840" i="10"/>
  <c r="U844" i="10"/>
  <c r="U848" i="10"/>
  <c r="U852" i="10"/>
  <c r="U856" i="10"/>
  <c r="U860" i="10"/>
  <c r="U864" i="10"/>
  <c r="U868" i="10"/>
  <c r="U872" i="10"/>
  <c r="U876" i="10"/>
  <c r="U880" i="10"/>
  <c r="U884" i="10"/>
  <c r="U888" i="10"/>
  <c r="U892" i="10"/>
  <c r="U896" i="10"/>
  <c r="U900" i="10"/>
  <c r="U904" i="10"/>
  <c r="U908" i="10"/>
  <c r="U912" i="10"/>
  <c r="U916" i="10"/>
  <c r="U920" i="10"/>
  <c r="U924" i="10"/>
  <c r="U928" i="10"/>
  <c r="U932" i="10"/>
  <c r="U936" i="10"/>
  <c r="U940" i="10"/>
  <c r="U944" i="10"/>
  <c r="U948" i="10"/>
  <c r="U952" i="10"/>
  <c r="U956" i="10"/>
  <c r="U960" i="10"/>
  <c r="U964" i="10"/>
  <c r="U968" i="10"/>
  <c r="U972" i="10"/>
  <c r="U976" i="10"/>
  <c r="U980" i="10"/>
  <c r="U984" i="10"/>
  <c r="U988" i="10"/>
  <c r="U992" i="10"/>
  <c r="U996" i="10"/>
  <c r="U345" i="10"/>
  <c r="U349" i="10"/>
  <c r="U353" i="10"/>
  <c r="U357" i="10"/>
  <c r="U361" i="10"/>
  <c r="U365" i="10"/>
  <c r="U369" i="10"/>
  <c r="U373" i="10"/>
  <c r="U377" i="10"/>
  <c r="U381" i="10"/>
  <c r="U385" i="10"/>
  <c r="U389" i="10"/>
  <c r="U393" i="10"/>
  <c r="U397" i="10"/>
  <c r="U401" i="10"/>
  <c r="U405" i="10"/>
  <c r="U409" i="10"/>
  <c r="U413" i="10"/>
  <c r="U417" i="10"/>
  <c r="U421" i="10"/>
  <c r="U425" i="10"/>
  <c r="U429" i="10"/>
  <c r="U433" i="10"/>
  <c r="U437" i="10"/>
  <c r="U441" i="10"/>
  <c r="U445" i="10"/>
  <c r="U449" i="10"/>
  <c r="U453" i="10"/>
  <c r="U457" i="10"/>
  <c r="U461" i="10"/>
  <c r="U465" i="10"/>
  <c r="U469" i="10"/>
  <c r="U473" i="10"/>
  <c r="U477" i="10"/>
  <c r="U481" i="10"/>
  <c r="U485" i="10"/>
  <c r="U489" i="10"/>
  <c r="U493" i="10"/>
  <c r="U497" i="10"/>
  <c r="U501" i="10"/>
  <c r="U505" i="10"/>
  <c r="U509" i="10"/>
  <c r="U513" i="10"/>
  <c r="U517" i="10"/>
  <c r="U521" i="10"/>
  <c r="U525" i="10"/>
  <c r="U529" i="10"/>
  <c r="U533" i="10"/>
  <c r="U537" i="10"/>
  <c r="U541" i="10"/>
  <c r="U545" i="10"/>
  <c r="U549" i="10"/>
  <c r="U553" i="10"/>
  <c r="U557" i="10"/>
  <c r="U561" i="10"/>
  <c r="U565" i="10"/>
  <c r="U569" i="10"/>
  <c r="U573" i="10"/>
  <c r="U577" i="10"/>
  <c r="U581" i="10"/>
  <c r="U585" i="10"/>
  <c r="U589" i="10"/>
  <c r="U593" i="10"/>
  <c r="U597" i="10"/>
  <c r="U601" i="10"/>
  <c r="U605" i="10"/>
  <c r="U609" i="10"/>
  <c r="U613" i="10"/>
  <c r="U617" i="10"/>
  <c r="U621" i="10"/>
  <c r="U625" i="10"/>
  <c r="U629" i="10"/>
  <c r="U633" i="10"/>
  <c r="U637" i="10"/>
  <c r="U641" i="10"/>
  <c r="U645" i="10"/>
  <c r="U649" i="10"/>
  <c r="U653" i="10"/>
  <c r="U657" i="10"/>
  <c r="U661" i="10"/>
  <c r="U665" i="10"/>
  <c r="U669" i="10"/>
  <c r="U673" i="10"/>
  <c r="U677" i="10"/>
  <c r="U681" i="10"/>
  <c r="U685" i="10"/>
  <c r="U689" i="10"/>
  <c r="U693" i="10"/>
  <c r="U697" i="10"/>
  <c r="U701" i="10"/>
  <c r="U705" i="10"/>
  <c r="U709" i="10"/>
  <c r="U713" i="10"/>
  <c r="U717" i="10"/>
  <c r="U721" i="10"/>
  <c r="U725" i="10"/>
  <c r="U729" i="10"/>
  <c r="U733" i="10"/>
  <c r="U737" i="10"/>
  <c r="U741" i="10"/>
  <c r="U745" i="10"/>
  <c r="U749" i="10"/>
  <c r="U753" i="10"/>
  <c r="U757" i="10"/>
  <c r="U761" i="10"/>
  <c r="U765" i="10"/>
  <c r="U769" i="10"/>
  <c r="U773" i="10"/>
  <c r="U777" i="10"/>
  <c r="U781" i="10"/>
  <c r="U785" i="10"/>
  <c r="U789" i="10"/>
  <c r="U793" i="10"/>
  <c r="U797" i="10"/>
  <c r="U801" i="10"/>
  <c r="U805" i="10"/>
  <c r="U809" i="10"/>
  <c r="U813" i="10"/>
  <c r="U817" i="10"/>
  <c r="U821" i="10"/>
  <c r="U825" i="10"/>
  <c r="U829" i="10"/>
  <c r="U833" i="10"/>
  <c r="U837" i="10"/>
  <c r="U841" i="10"/>
  <c r="U845" i="10"/>
  <c r="U849" i="10"/>
  <c r="U853" i="10"/>
  <c r="U857" i="10"/>
  <c r="U861" i="10"/>
  <c r="U865" i="10"/>
  <c r="U869" i="10"/>
  <c r="U873" i="10"/>
  <c r="U877" i="10"/>
  <c r="U881" i="10"/>
  <c r="U885" i="10"/>
  <c r="U889" i="10"/>
  <c r="U893" i="10"/>
  <c r="U897" i="10"/>
  <c r="U901" i="10"/>
  <c r="U905" i="10"/>
  <c r="U909" i="10"/>
  <c r="U913" i="10"/>
  <c r="U917" i="10"/>
  <c r="U921" i="10"/>
  <c r="U925" i="10"/>
  <c r="U929" i="10"/>
  <c r="U933" i="10"/>
  <c r="U937" i="10"/>
  <c r="U941" i="10"/>
  <c r="U945" i="10"/>
  <c r="U949" i="10"/>
  <c r="U953" i="10"/>
  <c r="U957" i="10"/>
  <c r="U961" i="10"/>
  <c r="U965" i="10"/>
  <c r="U969" i="10"/>
  <c r="U973" i="10"/>
  <c r="U977" i="10"/>
  <c r="U981" i="10"/>
  <c r="U985" i="10"/>
  <c r="U989" i="10"/>
  <c r="U993" i="10"/>
  <c r="U997" i="10"/>
  <c r="U1001" i="10"/>
  <c r="U1005" i="10"/>
  <c r="U1009" i="10"/>
  <c r="U1013" i="10"/>
  <c r="U1017" i="10"/>
  <c r="U1021" i="10"/>
  <c r="U1488" i="10"/>
  <c r="U1484" i="10"/>
  <c r="U1480" i="10"/>
  <c r="U1476" i="10"/>
  <c r="U1472" i="10"/>
  <c r="U1468" i="10"/>
  <c r="U1464" i="10"/>
  <c r="U1460" i="10"/>
  <c r="U1456" i="10"/>
  <c r="U1452" i="10"/>
  <c r="U1448" i="10"/>
  <c r="U1444" i="10"/>
  <c r="U1440" i="10"/>
  <c r="U1436" i="10"/>
  <c r="U1432" i="10"/>
  <c r="U1428" i="10"/>
  <c r="U1424" i="10"/>
  <c r="U1420" i="10"/>
  <c r="U1416" i="10"/>
  <c r="U1412" i="10"/>
  <c r="U1408" i="10"/>
  <c r="U1404" i="10"/>
  <c r="U1400" i="10"/>
  <c r="U1396" i="10"/>
  <c r="U1392" i="10"/>
  <c r="U1388" i="10"/>
  <c r="U1384" i="10"/>
  <c r="U1380" i="10"/>
  <c r="U1376" i="10"/>
  <c r="U1372" i="10"/>
  <c r="U1368" i="10"/>
  <c r="U1364" i="10"/>
  <c r="U1360" i="10"/>
  <c r="U1356" i="10"/>
  <c r="U1352" i="10"/>
  <c r="U1348" i="10"/>
  <c r="U1344" i="10"/>
  <c r="U1340" i="10"/>
  <c r="U1336" i="10"/>
  <c r="U1332" i="10"/>
  <c r="U1328" i="10"/>
  <c r="U1324" i="10"/>
  <c r="U1320" i="10"/>
  <c r="U1316" i="10"/>
  <c r="U1312" i="10"/>
  <c r="U1308" i="10"/>
  <c r="U1304" i="10"/>
  <c r="U1300" i="10"/>
  <c r="U1296" i="10"/>
  <c r="U1292" i="10"/>
  <c r="U1288" i="10"/>
  <c r="U1284" i="10"/>
  <c r="U1280" i="10"/>
  <c r="U1276" i="10"/>
  <c r="U1272" i="10"/>
  <c r="U1268" i="10"/>
  <c r="U1264" i="10"/>
  <c r="U1260" i="10"/>
  <c r="U1256" i="10"/>
  <c r="U1252" i="10"/>
  <c r="U1248" i="10"/>
  <c r="U1244" i="10"/>
  <c r="U1240" i="10"/>
  <c r="U1236" i="10"/>
  <c r="U1232" i="10"/>
  <c r="U1228" i="10"/>
  <c r="U1224" i="10"/>
  <c r="U1220" i="10"/>
  <c r="U1216" i="10"/>
  <c r="U1212" i="10"/>
  <c r="U1208" i="10"/>
  <c r="U1204" i="10"/>
  <c r="U1200" i="10"/>
  <c r="U1196" i="10"/>
  <c r="U1192" i="10"/>
  <c r="U1188" i="10"/>
  <c r="U1184" i="10"/>
  <c r="U1180" i="10"/>
  <c r="U1176" i="10"/>
  <c r="U1172" i="10"/>
  <c r="U1168" i="10"/>
  <c r="U1164" i="10"/>
  <c r="U1160" i="10"/>
  <c r="U1156" i="10"/>
  <c r="U1152" i="10"/>
  <c r="U1148" i="10"/>
  <c r="U1144" i="10"/>
  <c r="U1140" i="10"/>
  <c r="U1136" i="10"/>
  <c r="U1132" i="10"/>
  <c r="U1128" i="10"/>
  <c r="U1124" i="10"/>
  <c r="U1120" i="10"/>
  <c r="U1116" i="10"/>
  <c r="U1112" i="10"/>
  <c r="U1108" i="10"/>
  <c r="U1104" i="10"/>
  <c r="U1100" i="10"/>
  <c r="U1096" i="10"/>
  <c r="U1092" i="10"/>
  <c r="U1088" i="10"/>
  <c r="U1084" i="10"/>
  <c r="U1080" i="10"/>
  <c r="U1076" i="10"/>
  <c r="U1072" i="10"/>
  <c r="U1068" i="10"/>
  <c r="U1064" i="10"/>
  <c r="U1060" i="10"/>
  <c r="U1056" i="10"/>
  <c r="U1052" i="10"/>
  <c r="U1048" i="10"/>
  <c r="U1044" i="10"/>
  <c r="U1040" i="10"/>
  <c r="U1036" i="10"/>
  <c r="U1032" i="10"/>
  <c r="U1028" i="10"/>
  <c r="U1024" i="10"/>
  <c r="U1016" i="10"/>
  <c r="U1008" i="10"/>
  <c r="U1000" i="10"/>
  <c r="U986" i="10"/>
  <c r="U970" i="10"/>
  <c r="U954" i="10"/>
  <c r="U938" i="10"/>
  <c r="U922" i="10"/>
  <c r="U906" i="10"/>
  <c r="U890" i="10"/>
  <c r="U874" i="10"/>
  <c r="U858" i="10"/>
  <c r="U842" i="10"/>
  <c r="U826" i="10"/>
  <c r="U810" i="10"/>
  <c r="U794" i="10"/>
  <c r="U778" i="10"/>
  <c r="U762" i="10"/>
  <c r="U746" i="10"/>
  <c r="U730" i="10"/>
  <c r="U714" i="10"/>
  <c r="U698" i="10"/>
  <c r="U682" i="10"/>
  <c r="U666" i="10"/>
  <c r="U650" i="10"/>
  <c r="U634" i="10"/>
  <c r="U618" i="10"/>
  <c r="U602" i="10"/>
  <c r="U586" i="10"/>
  <c r="U570" i="10"/>
  <c r="U554" i="10"/>
  <c r="U538" i="10"/>
  <c r="U522" i="10"/>
  <c r="U506" i="10"/>
  <c r="U490" i="10"/>
  <c r="U474" i="10"/>
  <c r="U458" i="10"/>
  <c r="U442" i="10"/>
  <c r="U426" i="10"/>
  <c r="U410" i="10"/>
  <c r="U394" i="10"/>
  <c r="U378" i="10"/>
  <c r="U362" i="10"/>
  <c r="U346" i="10"/>
  <c r="U1487" i="10"/>
  <c r="U1483" i="10"/>
  <c r="U1479" i="10"/>
  <c r="U1475" i="10"/>
  <c r="U1471" i="10"/>
  <c r="U1467" i="10"/>
  <c r="U1463" i="10"/>
  <c r="U1459" i="10"/>
  <c r="U1455" i="10"/>
  <c r="U1451" i="10"/>
  <c r="U1447" i="10"/>
  <c r="U1443" i="10"/>
  <c r="U1439" i="10"/>
  <c r="U1435" i="10"/>
  <c r="U1431" i="10"/>
  <c r="U1427" i="10"/>
  <c r="U1423" i="10"/>
  <c r="U1419" i="10"/>
  <c r="U1415" i="10"/>
  <c r="U1411" i="10"/>
  <c r="U1407" i="10"/>
  <c r="U1403" i="10"/>
  <c r="U1399" i="10"/>
  <c r="U1395" i="10"/>
  <c r="U1391" i="10"/>
  <c r="U1387" i="10"/>
  <c r="U1383" i="10"/>
  <c r="U1379" i="10"/>
  <c r="U1375" i="10"/>
  <c r="U1371" i="10"/>
  <c r="U1367" i="10"/>
  <c r="U1363" i="10"/>
  <c r="U1359" i="10"/>
  <c r="U1355" i="10"/>
  <c r="U1351" i="10"/>
  <c r="U1347" i="10"/>
  <c r="U1343" i="10"/>
  <c r="U1339" i="10"/>
  <c r="U1335" i="10"/>
  <c r="U1331" i="10"/>
  <c r="U1327" i="10"/>
  <c r="U1323" i="10"/>
  <c r="U1319" i="10"/>
  <c r="U1315" i="10"/>
  <c r="U1311" i="10"/>
  <c r="U1307" i="10"/>
  <c r="U1303" i="10"/>
  <c r="U1299" i="10"/>
  <c r="U1295" i="10"/>
  <c r="U1291" i="10"/>
  <c r="U1287" i="10"/>
  <c r="U1283" i="10"/>
  <c r="U1279" i="10"/>
  <c r="U1275" i="10"/>
  <c r="U1271" i="10"/>
  <c r="U1267" i="10"/>
  <c r="U1263" i="10"/>
  <c r="U1259" i="10"/>
  <c r="U1255" i="10"/>
  <c r="U1251" i="10"/>
  <c r="U1247" i="10"/>
  <c r="U1243" i="10"/>
  <c r="U1239" i="10"/>
  <c r="U1235" i="10"/>
  <c r="U1231" i="10"/>
  <c r="U1227" i="10"/>
  <c r="U1223" i="10"/>
  <c r="U1219" i="10"/>
  <c r="U1215" i="10"/>
  <c r="U1211" i="10"/>
  <c r="U1207" i="10"/>
  <c r="U1203" i="10"/>
  <c r="U1199" i="10"/>
  <c r="U1195" i="10"/>
  <c r="U1191" i="10"/>
  <c r="U1187" i="10"/>
  <c r="U1183" i="10"/>
  <c r="U1179" i="10"/>
  <c r="U1175" i="10"/>
  <c r="U1171" i="10"/>
  <c r="U1167" i="10"/>
  <c r="U1163" i="10"/>
  <c r="U1159" i="10"/>
  <c r="U1155" i="10"/>
  <c r="U1151" i="10"/>
  <c r="U1147" i="10"/>
  <c r="U1143" i="10"/>
  <c r="U1139" i="10"/>
  <c r="U1135" i="10"/>
  <c r="U1131" i="10"/>
  <c r="U1127" i="10"/>
  <c r="U1123" i="10"/>
  <c r="U1119" i="10"/>
  <c r="U1115" i="10"/>
  <c r="U1111" i="10"/>
  <c r="U1107" i="10"/>
  <c r="U1103" i="10"/>
  <c r="U1099" i="10"/>
  <c r="U1095" i="10"/>
  <c r="U1091" i="10"/>
  <c r="U1087" i="10"/>
  <c r="U1083" i="10"/>
  <c r="U1079" i="10"/>
  <c r="U1075" i="10"/>
  <c r="U1071" i="10"/>
  <c r="U1067" i="10"/>
  <c r="U1063" i="10"/>
  <c r="U1059" i="10"/>
  <c r="U1055" i="10"/>
  <c r="U1051" i="10"/>
  <c r="U1047" i="10"/>
  <c r="U1043" i="10"/>
  <c r="U1039" i="10"/>
  <c r="U1035" i="10"/>
  <c r="U1031" i="10"/>
  <c r="U1027" i="10"/>
  <c r="U1022" i="10"/>
  <c r="U1014" i="10"/>
  <c r="U1006" i="10"/>
  <c r="U998" i="10"/>
  <c r="U982" i="10"/>
  <c r="U966" i="10"/>
  <c r="U950" i="10"/>
  <c r="U934" i="10"/>
  <c r="U918" i="10"/>
  <c r="U902" i="10"/>
  <c r="U886" i="10"/>
  <c r="U870" i="10"/>
  <c r="U854" i="10"/>
  <c r="U838" i="10"/>
  <c r="U822" i="10"/>
  <c r="U806" i="10"/>
  <c r="U790" i="10"/>
  <c r="U774" i="10"/>
  <c r="U758" i="10"/>
  <c r="U742" i="10"/>
  <c r="U726" i="10"/>
  <c r="U710" i="10"/>
  <c r="U694" i="10"/>
  <c r="U678" i="10"/>
  <c r="U662" i="10"/>
  <c r="U646" i="10"/>
  <c r="U630" i="10"/>
  <c r="U614" i="10"/>
  <c r="U598" i="10"/>
  <c r="U582" i="10"/>
  <c r="U566" i="10"/>
  <c r="U550" i="10"/>
  <c r="U534" i="10"/>
  <c r="U518" i="10"/>
  <c r="U502" i="10"/>
  <c r="U486" i="10"/>
  <c r="U470" i="10"/>
  <c r="U454" i="10"/>
  <c r="U438" i="10"/>
  <c r="U422" i="10"/>
  <c r="U406" i="10"/>
  <c r="U390" i="10"/>
  <c r="U374" i="10"/>
  <c r="U358" i="10"/>
  <c r="P3" i="10"/>
  <c r="O1487" i="10"/>
  <c r="O1485" i="10"/>
  <c r="O1483" i="10"/>
  <c r="O1481" i="10"/>
  <c r="O1479" i="10"/>
  <c r="O1477" i="10"/>
  <c r="O1475" i="10"/>
  <c r="O1473" i="10"/>
  <c r="O1471" i="10"/>
  <c r="O1469" i="10"/>
  <c r="O1467" i="10"/>
  <c r="O1465" i="10"/>
  <c r="O1463" i="10"/>
  <c r="O1461" i="10"/>
  <c r="O1459" i="10"/>
  <c r="O1457" i="10"/>
  <c r="O1455" i="10"/>
  <c r="O1453" i="10"/>
  <c r="O1451" i="10"/>
  <c r="O1449" i="10"/>
  <c r="O1447" i="10"/>
  <c r="O1445" i="10"/>
  <c r="O1443" i="10"/>
  <c r="O1441" i="10"/>
  <c r="O1439" i="10"/>
  <c r="O1437" i="10"/>
  <c r="O1435" i="10"/>
  <c r="O1433" i="10"/>
  <c r="O1431" i="10"/>
  <c r="O1429" i="10"/>
  <c r="O1427" i="10"/>
  <c r="O1425" i="10"/>
  <c r="O1423" i="10"/>
  <c r="O1421" i="10"/>
  <c r="O1419" i="10"/>
  <c r="O1417" i="10"/>
  <c r="O1415" i="10"/>
  <c r="O1413" i="10"/>
  <c r="O1411" i="10"/>
  <c r="O1409" i="10"/>
  <c r="O1407" i="10"/>
  <c r="O1405" i="10"/>
  <c r="O1403" i="10"/>
  <c r="O1401" i="10"/>
  <c r="O1399" i="10"/>
  <c r="O1397" i="10"/>
  <c r="O1395" i="10"/>
  <c r="O1393" i="10"/>
  <c r="O1391" i="10"/>
  <c r="O1389" i="10"/>
  <c r="O1387" i="10"/>
  <c r="O1385" i="10"/>
  <c r="O1383" i="10"/>
  <c r="O1381" i="10"/>
  <c r="O1379" i="10"/>
  <c r="O1377" i="10"/>
  <c r="O1375" i="10"/>
  <c r="O1373" i="10"/>
  <c r="O1371" i="10"/>
  <c r="O1369" i="10"/>
  <c r="O1367" i="10"/>
  <c r="O1365" i="10"/>
  <c r="O1363" i="10"/>
  <c r="O1361" i="10"/>
  <c r="O1359" i="10"/>
  <c r="O1357" i="10"/>
  <c r="O1355" i="10"/>
  <c r="O1353" i="10"/>
  <c r="O1351" i="10"/>
  <c r="O1349" i="10"/>
  <c r="O1347" i="10"/>
  <c r="O1345" i="10"/>
  <c r="O1343" i="10"/>
  <c r="O1341" i="10"/>
  <c r="O1339" i="10"/>
  <c r="O1337" i="10"/>
  <c r="O1335" i="10"/>
  <c r="O1333" i="10"/>
  <c r="O1331" i="10"/>
  <c r="O1329" i="10"/>
  <c r="O1327" i="10"/>
  <c r="O1325" i="10"/>
  <c r="O1323" i="10"/>
  <c r="O1321" i="10"/>
  <c r="O1319" i="10"/>
  <c r="O1317" i="10"/>
  <c r="O1315" i="10"/>
  <c r="O1313" i="10"/>
  <c r="O1311" i="10"/>
  <c r="O1309" i="10"/>
  <c r="O1307" i="10"/>
  <c r="O1305" i="10"/>
  <c r="O1303" i="10"/>
  <c r="O1301" i="10"/>
  <c r="O1299" i="10"/>
  <c r="O1297" i="10"/>
  <c r="O1295" i="10"/>
  <c r="O1293" i="10"/>
  <c r="O1291" i="10"/>
  <c r="O1289" i="10"/>
  <c r="O1287" i="10"/>
  <c r="O1285" i="10"/>
  <c r="O1283" i="10"/>
  <c r="O1281" i="10"/>
  <c r="O1279" i="10"/>
  <c r="O1277" i="10"/>
  <c r="O1275" i="10"/>
  <c r="O1273" i="10"/>
  <c r="O1271" i="10"/>
  <c r="O1269" i="10"/>
  <c r="O1267" i="10"/>
  <c r="O1265" i="10"/>
  <c r="O1263" i="10"/>
  <c r="O1261" i="10"/>
  <c r="O1259" i="10"/>
  <c r="O1257" i="10"/>
  <c r="O1255" i="10"/>
  <c r="O1253" i="10"/>
  <c r="O1251" i="10"/>
  <c r="O1249" i="10"/>
  <c r="O1247" i="10"/>
  <c r="O1245" i="10"/>
  <c r="O1243" i="10"/>
  <c r="O1241" i="10"/>
  <c r="O1239" i="10"/>
  <c r="O1237" i="10"/>
  <c r="O1235" i="10"/>
  <c r="O1233" i="10"/>
  <c r="O1231" i="10"/>
  <c r="O1229" i="10"/>
  <c r="O1227" i="10"/>
  <c r="O1225" i="10"/>
  <c r="O1223" i="10"/>
  <c r="O1221" i="10"/>
  <c r="O1219" i="10"/>
  <c r="O1217" i="10"/>
  <c r="O1215" i="10"/>
  <c r="O1213" i="10"/>
  <c r="O1211" i="10"/>
  <c r="O1209" i="10"/>
  <c r="O1207" i="10"/>
  <c r="O1205" i="10"/>
  <c r="O1203" i="10"/>
  <c r="O1201" i="10"/>
  <c r="O1199" i="10"/>
  <c r="O1197" i="10"/>
  <c r="O1195" i="10"/>
  <c r="O1193" i="10"/>
  <c r="O1191" i="10"/>
  <c r="O1189" i="10"/>
  <c r="O1187" i="10"/>
  <c r="O1185" i="10"/>
  <c r="O1183" i="10"/>
  <c r="O1181" i="10"/>
  <c r="O1179" i="10"/>
  <c r="O1177" i="10"/>
  <c r="O1175" i="10"/>
  <c r="O1173" i="10"/>
  <c r="O1171" i="10"/>
  <c r="O1169" i="10"/>
  <c r="O1167" i="10"/>
  <c r="O1165" i="10"/>
  <c r="O1163" i="10"/>
  <c r="O1161" i="10"/>
  <c r="O1159" i="10"/>
  <c r="O1157" i="10"/>
  <c r="O1155" i="10"/>
  <c r="O1153" i="10"/>
  <c r="O1151" i="10"/>
  <c r="O1149" i="10"/>
  <c r="O1147" i="10"/>
  <c r="O1145" i="10"/>
  <c r="O1143" i="10"/>
  <c r="O1141" i="10"/>
  <c r="O1139" i="10"/>
  <c r="O1137" i="10"/>
  <c r="O1135" i="10"/>
  <c r="O1133" i="10"/>
  <c r="O1131" i="10"/>
  <c r="O1129" i="10"/>
  <c r="O1127" i="10"/>
  <c r="O1125" i="10"/>
  <c r="O1123" i="10"/>
  <c r="O1121" i="10"/>
  <c r="O1119" i="10"/>
  <c r="O1117" i="10"/>
  <c r="O1115" i="10"/>
  <c r="O1113" i="10"/>
  <c r="O1111" i="10"/>
  <c r="O1109" i="10"/>
  <c r="O1107" i="10"/>
  <c r="O1105" i="10"/>
  <c r="O1103" i="10"/>
  <c r="O1101" i="10"/>
  <c r="O1099" i="10"/>
  <c r="O1097" i="10"/>
  <c r="O1095" i="10"/>
  <c r="O1093" i="10"/>
  <c r="O1091" i="10"/>
  <c r="O1089" i="10"/>
  <c r="O1087" i="10"/>
  <c r="O1085" i="10"/>
  <c r="O1083" i="10"/>
  <c r="P1488" i="10"/>
  <c r="P1486" i="10"/>
  <c r="P1484" i="10"/>
  <c r="P1482" i="10"/>
  <c r="P1480" i="10"/>
  <c r="P1478" i="10"/>
  <c r="P1476" i="10"/>
  <c r="P1474" i="10"/>
  <c r="P1472" i="10"/>
  <c r="P1470" i="10"/>
  <c r="P1468" i="10"/>
  <c r="P1466" i="10"/>
  <c r="P1464" i="10"/>
  <c r="P1462" i="10"/>
  <c r="P1460" i="10"/>
  <c r="P1458" i="10"/>
  <c r="P1456" i="10"/>
  <c r="P1454" i="10"/>
  <c r="P1452" i="10"/>
  <c r="P1450" i="10"/>
  <c r="P1448" i="10"/>
  <c r="P1446" i="10"/>
  <c r="P1444" i="10"/>
  <c r="P1442" i="10"/>
  <c r="P1440" i="10"/>
  <c r="P1438" i="10"/>
  <c r="P1436" i="10"/>
  <c r="P1434" i="10"/>
  <c r="P1432" i="10"/>
  <c r="P1430" i="10"/>
  <c r="P1428" i="10"/>
  <c r="P1426" i="10"/>
  <c r="P1424" i="10"/>
  <c r="P1422" i="10"/>
  <c r="P1420" i="10"/>
  <c r="P1418" i="10"/>
  <c r="P1416" i="10"/>
  <c r="P1414" i="10"/>
  <c r="P1412" i="10"/>
  <c r="P1410" i="10"/>
  <c r="P1408" i="10"/>
  <c r="P1406" i="10"/>
  <c r="P1404" i="10"/>
  <c r="P1402" i="10"/>
  <c r="P1400" i="10"/>
  <c r="P1398" i="10"/>
  <c r="P1396" i="10"/>
  <c r="P1394" i="10"/>
  <c r="P1392" i="10"/>
  <c r="P1390" i="10"/>
  <c r="P1388" i="10"/>
  <c r="P1386" i="10"/>
  <c r="P1384" i="10"/>
  <c r="P1382" i="10"/>
  <c r="P1380" i="10"/>
  <c r="P1378" i="10"/>
  <c r="P1376" i="10"/>
  <c r="P1374" i="10"/>
  <c r="P1372" i="10"/>
  <c r="P1370" i="10"/>
  <c r="P1368" i="10"/>
  <c r="P1366" i="10"/>
  <c r="P1364" i="10"/>
  <c r="P1362" i="10"/>
  <c r="P1360" i="10"/>
  <c r="P1358" i="10"/>
  <c r="P1356" i="10"/>
  <c r="P1354" i="10"/>
  <c r="P1352" i="10"/>
  <c r="P1350" i="10"/>
  <c r="P1348" i="10"/>
  <c r="P1346" i="10"/>
  <c r="P1344" i="10"/>
  <c r="P1342" i="10"/>
  <c r="P1340" i="10"/>
  <c r="P1338" i="10"/>
  <c r="P1336" i="10"/>
  <c r="P1334" i="10"/>
  <c r="P1332" i="10"/>
  <c r="P1330" i="10"/>
  <c r="P1328" i="10"/>
  <c r="P1326" i="10"/>
  <c r="P1324" i="10"/>
  <c r="P1322" i="10"/>
  <c r="P1320" i="10"/>
  <c r="P1318" i="10"/>
  <c r="P1316" i="10"/>
  <c r="P1314" i="10"/>
  <c r="P1312" i="10"/>
  <c r="P1310" i="10"/>
  <c r="P1308" i="10"/>
  <c r="P1306" i="10"/>
  <c r="P1304" i="10"/>
  <c r="P1302" i="10"/>
  <c r="P1300" i="10"/>
  <c r="P1298" i="10"/>
  <c r="P1296" i="10"/>
  <c r="P1294" i="10"/>
  <c r="P1292" i="10"/>
  <c r="P1290" i="10"/>
  <c r="P1288" i="10"/>
  <c r="P1286" i="10"/>
  <c r="P1284" i="10"/>
  <c r="P1282" i="10"/>
  <c r="P1280" i="10"/>
  <c r="P1278" i="10"/>
  <c r="P1276" i="10"/>
  <c r="P1274" i="10"/>
  <c r="P1272" i="10"/>
  <c r="P1270" i="10"/>
  <c r="P1268" i="10"/>
  <c r="P1266" i="10"/>
  <c r="P1264" i="10"/>
  <c r="P1262" i="10"/>
  <c r="P1260" i="10"/>
  <c r="P1258" i="10"/>
  <c r="P1256" i="10"/>
  <c r="P1254" i="10"/>
  <c r="P1252" i="10"/>
  <c r="P1250" i="10"/>
  <c r="P1248" i="10"/>
  <c r="P1246" i="10"/>
  <c r="P1244" i="10"/>
  <c r="P1242" i="10"/>
  <c r="P1240" i="10"/>
  <c r="P1238" i="10"/>
  <c r="P1236" i="10"/>
  <c r="P1234" i="10"/>
  <c r="P1232" i="10"/>
  <c r="P1230" i="10"/>
  <c r="P1228" i="10"/>
  <c r="P1226" i="10"/>
  <c r="P1224" i="10"/>
  <c r="P1222" i="10"/>
  <c r="P1220" i="10"/>
  <c r="P1218" i="10"/>
  <c r="P1216" i="10"/>
  <c r="P1214" i="10"/>
  <c r="P1212" i="10"/>
  <c r="P1210" i="10"/>
  <c r="P1208" i="10"/>
  <c r="P1206" i="10"/>
  <c r="P1204" i="10"/>
  <c r="P1202" i="10"/>
  <c r="P1200" i="10"/>
  <c r="P1198" i="10"/>
  <c r="P1196" i="10"/>
  <c r="P1194" i="10"/>
  <c r="P1192" i="10"/>
  <c r="P1190" i="10"/>
  <c r="P1188" i="10"/>
  <c r="P1186" i="10"/>
  <c r="P1184" i="10"/>
  <c r="P1182" i="10"/>
  <c r="P1180" i="10"/>
  <c r="P1178" i="10"/>
  <c r="P1176" i="10"/>
  <c r="P1174" i="10"/>
  <c r="P1172" i="10"/>
  <c r="P1170" i="10"/>
  <c r="P1168" i="10"/>
  <c r="P1166" i="10"/>
  <c r="P1164" i="10"/>
  <c r="P1162" i="10"/>
  <c r="P1160" i="10"/>
  <c r="P1158" i="10"/>
  <c r="P1156" i="10"/>
  <c r="P1154" i="10"/>
  <c r="P1152" i="10"/>
  <c r="P1150" i="10"/>
  <c r="P1148" i="10"/>
  <c r="P1146" i="10"/>
  <c r="P1144" i="10"/>
  <c r="P1142" i="10"/>
  <c r="P1140" i="10"/>
  <c r="P1138" i="10"/>
  <c r="P1136" i="10"/>
  <c r="P1134" i="10"/>
  <c r="P1132" i="10"/>
  <c r="P1130" i="10"/>
  <c r="P1128" i="10"/>
  <c r="P1126" i="10"/>
  <c r="P1124" i="10"/>
  <c r="P1122" i="10"/>
  <c r="P1120" i="10"/>
  <c r="P1118" i="10"/>
  <c r="P1116" i="10"/>
  <c r="P1114" i="10"/>
  <c r="P1112" i="10"/>
  <c r="P1110" i="10"/>
  <c r="P1108" i="10"/>
  <c r="P1106" i="10"/>
  <c r="P1104" i="10"/>
  <c r="P1102" i="10"/>
  <c r="P1100" i="10"/>
  <c r="P1098" i="10"/>
  <c r="P1096" i="10"/>
  <c r="P1094" i="10"/>
  <c r="P1092" i="10"/>
  <c r="P1090" i="10"/>
  <c r="P1088" i="10"/>
  <c r="P1086" i="10"/>
  <c r="P1084" i="10"/>
  <c r="R4" i="10"/>
  <c r="R8" i="10"/>
  <c r="R12" i="10"/>
  <c r="R16" i="10"/>
  <c r="R20" i="10"/>
  <c r="R24" i="10"/>
  <c r="R28" i="10"/>
  <c r="R32" i="10"/>
  <c r="R36" i="10"/>
  <c r="R40" i="10"/>
  <c r="R44" i="10"/>
  <c r="R48" i="10"/>
  <c r="R52" i="10"/>
  <c r="R56" i="10"/>
  <c r="R60" i="10"/>
  <c r="R64" i="10"/>
  <c r="R68" i="10"/>
  <c r="R72" i="10"/>
  <c r="R76" i="10"/>
  <c r="R80" i="10"/>
  <c r="R84" i="10"/>
  <c r="R88" i="10"/>
  <c r="R92" i="10"/>
  <c r="R96" i="10"/>
  <c r="R100" i="10"/>
  <c r="R104" i="10"/>
  <c r="R108" i="10"/>
  <c r="R112" i="10"/>
  <c r="R116" i="10"/>
  <c r="R120" i="10"/>
  <c r="R124" i="10"/>
  <c r="R128" i="10"/>
  <c r="R132" i="10"/>
  <c r="R136" i="10"/>
  <c r="R140" i="10"/>
  <c r="R144" i="10"/>
  <c r="R148" i="10"/>
  <c r="R152" i="10"/>
  <c r="R156" i="10"/>
  <c r="R160" i="10"/>
  <c r="R164" i="10"/>
  <c r="R168" i="10"/>
  <c r="R172" i="10"/>
  <c r="R176" i="10"/>
  <c r="R180" i="10"/>
  <c r="R184" i="10"/>
  <c r="R188" i="10"/>
  <c r="R192" i="10"/>
  <c r="R196" i="10"/>
  <c r="R200" i="10"/>
  <c r="R204" i="10"/>
  <c r="R208" i="10"/>
  <c r="R212" i="10"/>
  <c r="R216" i="10"/>
  <c r="R220" i="10"/>
  <c r="R224" i="10"/>
  <c r="R228" i="10"/>
  <c r="R232" i="10"/>
  <c r="R236" i="10"/>
  <c r="R240" i="10"/>
  <c r="R244" i="10"/>
  <c r="R248" i="10"/>
  <c r="R252" i="10"/>
  <c r="R256" i="10"/>
  <c r="R260" i="10"/>
  <c r="R264" i="10"/>
  <c r="R268" i="10"/>
  <c r="R272" i="10"/>
  <c r="R276" i="10"/>
  <c r="R280" i="10"/>
  <c r="R284" i="10"/>
  <c r="R288" i="10"/>
  <c r="R292" i="10"/>
  <c r="R296" i="10"/>
  <c r="R300" i="10"/>
  <c r="R304" i="10"/>
  <c r="R308" i="10"/>
  <c r="R312" i="10"/>
  <c r="R316" i="10"/>
  <c r="R320" i="10"/>
  <c r="R324" i="10"/>
  <c r="R328" i="10"/>
  <c r="R332" i="10"/>
  <c r="R336" i="10"/>
  <c r="R340" i="10"/>
  <c r="R5" i="10"/>
  <c r="R9" i="10"/>
  <c r="R13" i="10"/>
  <c r="R17" i="10"/>
  <c r="R21" i="10"/>
  <c r="R25" i="10"/>
  <c r="R29" i="10"/>
  <c r="R33" i="10"/>
  <c r="R37" i="10"/>
  <c r="R41" i="10"/>
  <c r="R45" i="10"/>
  <c r="R49" i="10"/>
  <c r="R53" i="10"/>
  <c r="R57" i="10"/>
  <c r="R61" i="10"/>
  <c r="R65" i="10"/>
  <c r="R69" i="10"/>
  <c r="R73" i="10"/>
  <c r="R77" i="10"/>
  <c r="R81" i="10"/>
  <c r="R85" i="10"/>
  <c r="R89" i="10"/>
  <c r="R93" i="10"/>
  <c r="R97" i="10"/>
  <c r="R101" i="10"/>
  <c r="R105" i="10"/>
  <c r="R109" i="10"/>
  <c r="R113" i="10"/>
  <c r="R117" i="10"/>
  <c r="R121" i="10"/>
  <c r="R125" i="10"/>
  <c r="R129" i="10"/>
  <c r="R133" i="10"/>
  <c r="R137" i="10"/>
  <c r="R141" i="10"/>
  <c r="R145" i="10"/>
  <c r="R149" i="10"/>
  <c r="R153" i="10"/>
  <c r="R157" i="10"/>
  <c r="R161" i="10"/>
  <c r="R165" i="10"/>
  <c r="R169" i="10"/>
  <c r="R173" i="10"/>
  <c r="R177" i="10"/>
  <c r="R181" i="10"/>
  <c r="R185" i="10"/>
  <c r="R189" i="10"/>
  <c r="R193" i="10"/>
  <c r="R197" i="10"/>
  <c r="R201" i="10"/>
  <c r="R205" i="10"/>
  <c r="R209" i="10"/>
  <c r="R213" i="10"/>
  <c r="R217" i="10"/>
  <c r="R221" i="10"/>
  <c r="R225" i="10"/>
  <c r="R229" i="10"/>
  <c r="R233" i="10"/>
  <c r="R237" i="10"/>
  <c r="R241" i="10"/>
  <c r="R245" i="10"/>
  <c r="R249" i="10"/>
  <c r="R253" i="10"/>
  <c r="R257" i="10"/>
  <c r="R261" i="10"/>
  <c r="R265" i="10"/>
  <c r="R269" i="10"/>
  <c r="R273" i="10"/>
  <c r="R277" i="10"/>
  <c r="R281" i="10"/>
  <c r="R285" i="10"/>
  <c r="R289" i="10"/>
  <c r="R293" i="10"/>
  <c r="R297" i="10"/>
  <c r="R301" i="10"/>
  <c r="R305" i="10"/>
  <c r="R309" i="10"/>
  <c r="R313" i="10"/>
  <c r="R317" i="10"/>
  <c r="R321" i="10"/>
  <c r="R325" i="10"/>
  <c r="R329" i="10"/>
  <c r="R333" i="10"/>
  <c r="R337" i="10"/>
  <c r="R341" i="10"/>
  <c r="R6" i="10"/>
  <c r="R10" i="10"/>
  <c r="R14" i="10"/>
  <c r="R18" i="10"/>
  <c r="R22" i="10"/>
  <c r="R26" i="10"/>
  <c r="R30" i="10"/>
  <c r="R34" i="10"/>
  <c r="R38" i="10"/>
  <c r="R42" i="10"/>
  <c r="R46" i="10"/>
  <c r="R50" i="10"/>
  <c r="R54" i="10"/>
  <c r="R58" i="10"/>
  <c r="R62" i="10"/>
  <c r="R66" i="10"/>
  <c r="R70" i="10"/>
  <c r="R74" i="10"/>
  <c r="R78" i="10"/>
  <c r="R82" i="10"/>
  <c r="R86" i="10"/>
  <c r="R90" i="10"/>
  <c r="R94" i="10"/>
  <c r="R98" i="10"/>
  <c r="R102" i="10"/>
  <c r="R106" i="10"/>
  <c r="R110" i="10"/>
  <c r="R114" i="10"/>
  <c r="R118" i="10"/>
  <c r="R122" i="10"/>
  <c r="R126" i="10"/>
  <c r="R130" i="10"/>
  <c r="R134" i="10"/>
  <c r="R138" i="10"/>
  <c r="R142" i="10"/>
  <c r="R146" i="10"/>
  <c r="R150" i="10"/>
  <c r="R154" i="10"/>
  <c r="R158" i="10"/>
  <c r="R162" i="10"/>
  <c r="R166" i="10"/>
  <c r="R170" i="10"/>
  <c r="R174" i="10"/>
  <c r="R178" i="10"/>
  <c r="R182" i="10"/>
  <c r="R186" i="10"/>
  <c r="R190" i="10"/>
  <c r="R194" i="10"/>
  <c r="R198" i="10"/>
  <c r="R202" i="10"/>
  <c r="R206" i="10"/>
  <c r="R210" i="10"/>
  <c r="R214" i="10"/>
  <c r="R218" i="10"/>
  <c r="R222" i="10"/>
  <c r="R226" i="10"/>
  <c r="R230" i="10"/>
  <c r="R234" i="10"/>
  <c r="R238" i="10"/>
  <c r="R242" i="10"/>
  <c r="R246" i="10"/>
  <c r="R250" i="10"/>
  <c r="R254" i="10"/>
  <c r="R258" i="10"/>
  <c r="R262" i="10"/>
  <c r="R266" i="10"/>
  <c r="R270" i="10"/>
  <c r="R274" i="10"/>
  <c r="R278" i="10"/>
  <c r="R282" i="10"/>
  <c r="R286" i="10"/>
  <c r="R290" i="10"/>
  <c r="R294" i="10"/>
  <c r="R298" i="10"/>
  <c r="R302" i="10"/>
  <c r="R306" i="10"/>
  <c r="R310" i="10"/>
  <c r="R314" i="10"/>
  <c r="R318" i="10"/>
  <c r="R322" i="10"/>
  <c r="R326" i="10"/>
  <c r="R330" i="10"/>
  <c r="R334" i="10"/>
  <c r="R338" i="10"/>
  <c r="R342" i="10"/>
  <c r="R7" i="10"/>
  <c r="R23" i="10"/>
  <c r="R39" i="10"/>
  <c r="R55" i="10"/>
  <c r="R71" i="10"/>
  <c r="R87" i="10"/>
  <c r="R103" i="10"/>
  <c r="R119" i="10"/>
  <c r="R135" i="10"/>
  <c r="R151" i="10"/>
  <c r="R167" i="10"/>
  <c r="R183" i="10"/>
  <c r="R199" i="10"/>
  <c r="R215" i="10"/>
  <c r="R231" i="10"/>
  <c r="R247" i="10"/>
  <c r="R263" i="10"/>
  <c r="R279" i="10"/>
  <c r="R295" i="10"/>
  <c r="R311" i="10"/>
  <c r="R327" i="10"/>
  <c r="R343" i="10"/>
  <c r="R347" i="10"/>
  <c r="R351" i="10"/>
  <c r="R355" i="10"/>
  <c r="R359" i="10"/>
  <c r="R363" i="10"/>
  <c r="R367" i="10"/>
  <c r="R371" i="10"/>
  <c r="R375" i="10"/>
  <c r="R379" i="10"/>
  <c r="R383" i="10"/>
  <c r="R387" i="10"/>
  <c r="R391" i="10"/>
  <c r="R395" i="10"/>
  <c r="R399" i="10"/>
  <c r="R403" i="10"/>
  <c r="R407" i="10"/>
  <c r="R411" i="10"/>
  <c r="R415" i="10"/>
  <c r="R419" i="10"/>
  <c r="R423" i="10"/>
  <c r="R427" i="10"/>
  <c r="R431" i="10"/>
  <c r="R435" i="10"/>
  <c r="R439" i="10"/>
  <c r="R443" i="10"/>
  <c r="R447" i="10"/>
  <c r="R451" i="10"/>
  <c r="R455" i="10"/>
  <c r="R459" i="10"/>
  <c r="R463" i="10"/>
  <c r="R467" i="10"/>
  <c r="R471" i="10"/>
  <c r="R475" i="10"/>
  <c r="R479" i="10"/>
  <c r="R483" i="10"/>
  <c r="R487" i="10"/>
  <c r="R491" i="10"/>
  <c r="R495" i="10"/>
  <c r="R499" i="10"/>
  <c r="R503" i="10"/>
  <c r="R507" i="10"/>
  <c r="R511" i="10"/>
  <c r="R515" i="10"/>
  <c r="R519" i="10"/>
  <c r="R523" i="10"/>
  <c r="R527" i="10"/>
  <c r="R531" i="10"/>
  <c r="R535" i="10"/>
  <c r="R539" i="10"/>
  <c r="R543" i="10"/>
  <c r="R547" i="10"/>
  <c r="R551" i="10"/>
  <c r="R555" i="10"/>
  <c r="R559" i="10"/>
  <c r="R563" i="10"/>
  <c r="R567" i="10"/>
  <c r="R571" i="10"/>
  <c r="R575" i="10"/>
  <c r="R579" i="10"/>
  <c r="R583" i="10"/>
  <c r="R587" i="10"/>
  <c r="R591" i="10"/>
  <c r="R595" i="10"/>
  <c r="R599" i="10"/>
  <c r="R603" i="10"/>
  <c r="R607" i="10"/>
  <c r="R611" i="10"/>
  <c r="R615" i="10"/>
  <c r="R619" i="10"/>
  <c r="R623" i="10"/>
  <c r="R627" i="10"/>
  <c r="R631" i="10"/>
  <c r="R635" i="10"/>
  <c r="R639" i="10"/>
  <c r="R643" i="10"/>
  <c r="R647" i="10"/>
  <c r="R651" i="10"/>
  <c r="R655" i="10"/>
  <c r="R659" i="10"/>
  <c r="R663" i="10"/>
  <c r="R667" i="10"/>
  <c r="R671" i="10"/>
  <c r="R675" i="10"/>
  <c r="R679" i="10"/>
  <c r="R683" i="10"/>
  <c r="R687" i="10"/>
  <c r="R691" i="10"/>
  <c r="R695" i="10"/>
  <c r="R699" i="10"/>
  <c r="R703" i="10"/>
  <c r="R707" i="10"/>
  <c r="R711" i="10"/>
  <c r="R715" i="10"/>
  <c r="R719" i="10"/>
  <c r="R723" i="10"/>
  <c r="R727" i="10"/>
  <c r="R731" i="10"/>
  <c r="R735" i="10"/>
  <c r="R739" i="10"/>
  <c r="R743" i="10"/>
  <c r="R747" i="10"/>
  <c r="R751" i="10"/>
  <c r="R755" i="10"/>
  <c r="R759" i="10"/>
  <c r="R763" i="10"/>
  <c r="R767" i="10"/>
  <c r="R771" i="10"/>
  <c r="R775" i="10"/>
  <c r="R779" i="10"/>
  <c r="R783" i="10"/>
  <c r="R787" i="10"/>
  <c r="R791" i="10"/>
  <c r="R795" i="10"/>
  <c r="R799" i="10"/>
  <c r="R803" i="10"/>
  <c r="R807" i="10"/>
  <c r="R811" i="10"/>
  <c r="R815" i="10"/>
  <c r="R819" i="10"/>
  <c r="R823" i="10"/>
  <c r="R827" i="10"/>
  <c r="R831" i="10"/>
  <c r="R835" i="10"/>
  <c r="R839" i="10"/>
  <c r="R843" i="10"/>
  <c r="R847" i="10"/>
  <c r="R851" i="10"/>
  <c r="R855" i="10"/>
  <c r="R859" i="10"/>
  <c r="R863" i="10"/>
  <c r="R867" i="10"/>
  <c r="R871" i="10"/>
  <c r="R875" i="10"/>
  <c r="R879" i="10"/>
  <c r="R11" i="10"/>
  <c r="R27" i="10"/>
  <c r="R43" i="10"/>
  <c r="R59" i="10"/>
  <c r="R75" i="10"/>
  <c r="R91" i="10"/>
  <c r="R107" i="10"/>
  <c r="R123" i="10"/>
  <c r="R139" i="10"/>
  <c r="R155" i="10"/>
  <c r="R171" i="10"/>
  <c r="R187" i="10"/>
  <c r="R203" i="10"/>
  <c r="R219" i="10"/>
  <c r="R235" i="10"/>
  <c r="R251" i="10"/>
  <c r="R267" i="10"/>
  <c r="R283" i="10"/>
  <c r="R299" i="10"/>
  <c r="R315" i="10"/>
  <c r="R331" i="10"/>
  <c r="R344" i="10"/>
  <c r="R348" i="10"/>
  <c r="R352" i="10"/>
  <c r="R356" i="10"/>
  <c r="R360" i="10"/>
  <c r="R364" i="10"/>
  <c r="R368" i="10"/>
  <c r="R372" i="10"/>
  <c r="R376" i="10"/>
  <c r="R380" i="10"/>
  <c r="R384" i="10"/>
  <c r="R388" i="10"/>
  <c r="R392" i="10"/>
  <c r="R396" i="10"/>
  <c r="R400" i="10"/>
  <c r="R404" i="10"/>
  <c r="R408" i="10"/>
  <c r="R412" i="10"/>
  <c r="R416" i="10"/>
  <c r="R420" i="10"/>
  <c r="R424" i="10"/>
  <c r="R428" i="10"/>
  <c r="R432" i="10"/>
  <c r="R436" i="10"/>
  <c r="R440" i="10"/>
  <c r="R444" i="10"/>
  <c r="R448" i="10"/>
  <c r="R452" i="10"/>
  <c r="R456" i="10"/>
  <c r="R460" i="10"/>
  <c r="R464" i="10"/>
  <c r="R468" i="10"/>
  <c r="R472" i="10"/>
  <c r="R476" i="10"/>
  <c r="R480" i="10"/>
  <c r="R484" i="10"/>
  <c r="R488" i="10"/>
  <c r="R492" i="10"/>
  <c r="R496" i="10"/>
  <c r="R500" i="10"/>
  <c r="R504" i="10"/>
  <c r="R508" i="10"/>
  <c r="R512" i="10"/>
  <c r="R516" i="10"/>
  <c r="R520" i="10"/>
  <c r="R524" i="10"/>
  <c r="R528" i="10"/>
  <c r="R532" i="10"/>
  <c r="R536" i="10"/>
  <c r="R540" i="10"/>
  <c r="R544" i="10"/>
  <c r="R548" i="10"/>
  <c r="R552" i="10"/>
  <c r="R556" i="10"/>
  <c r="R560" i="10"/>
  <c r="R564" i="10"/>
  <c r="R568" i="10"/>
  <c r="R572" i="10"/>
  <c r="R576" i="10"/>
  <c r="R580" i="10"/>
  <c r="R584" i="10"/>
  <c r="R588" i="10"/>
  <c r="R592" i="10"/>
  <c r="R596" i="10"/>
  <c r="R600" i="10"/>
  <c r="R604" i="10"/>
  <c r="R608" i="10"/>
  <c r="R612" i="10"/>
  <c r="R616" i="10"/>
  <c r="R620" i="10"/>
  <c r="R624" i="10"/>
  <c r="R628" i="10"/>
  <c r="R632" i="10"/>
  <c r="R636" i="10"/>
  <c r="R640" i="10"/>
  <c r="R644" i="10"/>
  <c r="R648" i="10"/>
  <c r="R652" i="10"/>
  <c r="R656" i="10"/>
  <c r="R660" i="10"/>
  <c r="R664" i="10"/>
  <c r="R668" i="10"/>
  <c r="R672" i="10"/>
  <c r="R676" i="10"/>
  <c r="R680" i="10"/>
  <c r="R684" i="10"/>
  <c r="R688" i="10"/>
  <c r="R692" i="10"/>
  <c r="R696" i="10"/>
  <c r="R700" i="10"/>
  <c r="R704" i="10"/>
  <c r="R708" i="10"/>
  <c r="R712" i="10"/>
  <c r="R716" i="10"/>
  <c r="R720" i="10"/>
  <c r="R724" i="10"/>
  <c r="R728" i="10"/>
  <c r="R732" i="10"/>
  <c r="R736" i="10"/>
  <c r="R740" i="10"/>
  <c r="R744" i="10"/>
  <c r="R748" i="10"/>
  <c r="R752" i="10"/>
  <c r="R756" i="10"/>
  <c r="R760" i="10"/>
  <c r="R764" i="10"/>
  <c r="R768" i="10"/>
  <c r="R772" i="10"/>
  <c r="R776" i="10"/>
  <c r="R780" i="10"/>
  <c r="R784" i="10"/>
  <c r="R788" i="10"/>
  <c r="R792" i="10"/>
  <c r="R796" i="10"/>
  <c r="R800" i="10"/>
  <c r="R804" i="10"/>
  <c r="R808" i="10"/>
  <c r="R812" i="10"/>
  <c r="R816" i="10"/>
  <c r="R820" i="10"/>
  <c r="R824" i="10"/>
  <c r="R828" i="10"/>
  <c r="R832" i="10"/>
  <c r="R836" i="10"/>
  <c r="R840" i="10"/>
  <c r="R844" i="10"/>
  <c r="R848" i="10"/>
  <c r="R852" i="10"/>
  <c r="R856" i="10"/>
  <c r="R860" i="10"/>
  <c r="R864" i="10"/>
  <c r="R868" i="10"/>
  <c r="R872" i="10"/>
  <c r="R876" i="10"/>
  <c r="R880" i="10"/>
  <c r="R884" i="10"/>
  <c r="R888" i="10"/>
  <c r="R892" i="10"/>
  <c r="R896" i="10"/>
  <c r="R900" i="10"/>
  <c r="R904" i="10"/>
  <c r="R908" i="10"/>
  <c r="R912" i="10"/>
  <c r="R916" i="10"/>
  <c r="R920" i="10"/>
  <c r="R924" i="10"/>
  <c r="R928" i="10"/>
  <c r="R932" i="10"/>
  <c r="R936" i="10"/>
  <c r="R15" i="10"/>
  <c r="R47" i="10"/>
  <c r="R79" i="10"/>
  <c r="R111" i="10"/>
  <c r="R143" i="10"/>
  <c r="R175" i="10"/>
  <c r="R207" i="10"/>
  <c r="R239" i="10"/>
  <c r="R271" i="10"/>
  <c r="R303" i="10"/>
  <c r="R335" i="10"/>
  <c r="R349" i="10"/>
  <c r="R357" i="10"/>
  <c r="R365" i="10"/>
  <c r="R373" i="10"/>
  <c r="R381" i="10"/>
  <c r="R389" i="10"/>
  <c r="R397" i="10"/>
  <c r="R405" i="10"/>
  <c r="R413" i="10"/>
  <c r="R421" i="10"/>
  <c r="R429" i="10"/>
  <c r="R437" i="10"/>
  <c r="R445" i="10"/>
  <c r="R453" i="10"/>
  <c r="R461" i="10"/>
  <c r="R469" i="10"/>
  <c r="R477" i="10"/>
  <c r="R485" i="10"/>
  <c r="R493" i="10"/>
  <c r="R501" i="10"/>
  <c r="R509" i="10"/>
  <c r="R517" i="10"/>
  <c r="R525" i="10"/>
  <c r="R533" i="10"/>
  <c r="R541" i="10"/>
  <c r="R549" i="10"/>
  <c r="R557" i="10"/>
  <c r="R565" i="10"/>
  <c r="R573" i="10"/>
  <c r="R581" i="10"/>
  <c r="R589" i="10"/>
  <c r="R31" i="10"/>
  <c r="R63" i="10"/>
  <c r="R95" i="10"/>
  <c r="R127" i="10"/>
  <c r="R159" i="10"/>
  <c r="R191" i="10"/>
  <c r="R223" i="10"/>
  <c r="R255" i="10"/>
  <c r="R287" i="10"/>
  <c r="R319" i="10"/>
  <c r="R345" i="10"/>
  <c r="R353" i="10"/>
  <c r="R361" i="10"/>
  <c r="R369" i="10"/>
  <c r="R377" i="10"/>
  <c r="R385" i="10"/>
  <c r="R393" i="10"/>
  <c r="R401" i="10"/>
  <c r="R409" i="10"/>
  <c r="R417" i="10"/>
  <c r="R425" i="10"/>
  <c r="R433" i="10"/>
  <c r="R441" i="10"/>
  <c r="R449" i="10"/>
  <c r="R457" i="10"/>
  <c r="R465" i="10"/>
  <c r="R473" i="10"/>
  <c r="R481" i="10"/>
  <c r="R489" i="10"/>
  <c r="R497" i="10"/>
  <c r="R505" i="10"/>
  <c r="R513" i="10"/>
  <c r="R521" i="10"/>
  <c r="R529" i="10"/>
  <c r="R537" i="10"/>
  <c r="R545" i="10"/>
  <c r="R553" i="10"/>
  <c r="R561" i="10"/>
  <c r="R569" i="10"/>
  <c r="R577" i="10"/>
  <c r="R585" i="10"/>
  <c r="R593" i="10"/>
  <c r="R601" i="10"/>
  <c r="R609" i="10"/>
  <c r="R617" i="10"/>
  <c r="R625" i="10"/>
  <c r="R633" i="10"/>
  <c r="R641" i="10"/>
  <c r="R649" i="10"/>
  <c r="R657" i="10"/>
  <c r="R665" i="10"/>
  <c r="R673" i="10"/>
  <c r="R681" i="10"/>
  <c r="R689" i="10"/>
  <c r="R697" i="10"/>
  <c r="R705" i="10"/>
  <c r="R713" i="10"/>
  <c r="R721" i="10"/>
  <c r="R729" i="10"/>
  <c r="R737" i="10"/>
  <c r="R745" i="10"/>
  <c r="R753" i="10"/>
  <c r="R761" i="10"/>
  <c r="R769" i="10"/>
  <c r="R777" i="10"/>
  <c r="R785" i="10"/>
  <c r="R793" i="10"/>
  <c r="R801" i="10"/>
  <c r="R809" i="10"/>
  <c r="R817" i="10"/>
  <c r="R825" i="10"/>
  <c r="R833" i="10"/>
  <c r="R841" i="10"/>
  <c r="R849" i="10"/>
  <c r="R857" i="10"/>
  <c r="R865" i="10"/>
  <c r="R873" i="10"/>
  <c r="R881" i="10"/>
  <c r="R886" i="10"/>
  <c r="R891" i="10"/>
  <c r="R897" i="10"/>
  <c r="R902" i="10"/>
  <c r="R907" i="10"/>
  <c r="R913" i="10"/>
  <c r="R918" i="10"/>
  <c r="R923" i="10"/>
  <c r="R929" i="10"/>
  <c r="R934" i="10"/>
  <c r="R939" i="10"/>
  <c r="R943" i="10"/>
  <c r="R947" i="10"/>
  <c r="R951" i="10"/>
  <c r="R955" i="10"/>
  <c r="R959" i="10"/>
  <c r="R963" i="10"/>
  <c r="R967" i="10"/>
  <c r="R971" i="10"/>
  <c r="R975" i="10"/>
  <c r="R979" i="10"/>
  <c r="R983" i="10"/>
  <c r="R987" i="10"/>
  <c r="R991" i="10"/>
  <c r="R995" i="10"/>
  <c r="R999" i="10"/>
  <c r="R1003" i="10"/>
  <c r="R1007" i="10"/>
  <c r="R1011" i="10"/>
  <c r="R1015" i="10"/>
  <c r="R1019" i="10"/>
  <c r="R1023" i="10"/>
  <c r="R1027" i="10"/>
  <c r="R1031" i="10"/>
  <c r="R1035" i="10"/>
  <c r="R1039" i="10"/>
  <c r="R1043" i="10"/>
  <c r="R1047" i="10"/>
  <c r="R1051" i="10"/>
  <c r="R1055" i="10"/>
  <c r="R1059" i="10"/>
  <c r="R1063" i="10"/>
  <c r="R1067" i="10"/>
  <c r="R1071" i="10"/>
  <c r="R1075" i="10"/>
  <c r="R1079" i="10"/>
  <c r="R1083" i="10"/>
  <c r="R1087" i="10"/>
  <c r="R1091" i="10"/>
  <c r="R1095" i="10"/>
  <c r="R1099" i="10"/>
  <c r="R1103" i="10"/>
  <c r="R1107" i="10"/>
  <c r="R1111" i="10"/>
  <c r="R1115" i="10"/>
  <c r="R1119" i="10"/>
  <c r="R1123" i="10"/>
  <c r="R1127" i="10"/>
  <c r="R1131" i="10"/>
  <c r="R1135" i="10"/>
  <c r="R1139" i="10"/>
  <c r="R1143" i="10"/>
  <c r="R1147" i="10"/>
  <c r="R1151" i="10"/>
  <c r="R1155" i="10"/>
  <c r="R1159" i="10"/>
  <c r="R1163" i="10"/>
  <c r="R1167" i="10"/>
  <c r="R1171" i="10"/>
  <c r="R1175" i="10"/>
  <c r="R1179" i="10"/>
  <c r="R1183" i="10"/>
  <c r="R1187" i="10"/>
  <c r="R1191" i="10"/>
  <c r="R1195" i="10"/>
  <c r="R1199" i="10"/>
  <c r="R1203" i="10"/>
  <c r="R1207" i="10"/>
  <c r="R1211" i="10"/>
  <c r="R1215" i="10"/>
  <c r="R1219" i="10"/>
  <c r="R1223" i="10"/>
  <c r="R1227" i="10"/>
  <c r="R1231" i="10"/>
  <c r="R1235" i="10"/>
  <c r="R1239" i="10"/>
  <c r="R1243" i="10"/>
  <c r="R1247" i="10"/>
  <c r="R1251" i="10"/>
  <c r="R1255" i="10"/>
  <c r="R1259" i="10"/>
  <c r="R1263" i="10"/>
  <c r="R19" i="10"/>
  <c r="R83" i="10"/>
  <c r="R147" i="10"/>
  <c r="R211" i="10"/>
  <c r="R275" i="10"/>
  <c r="R339" i="10"/>
  <c r="R358" i="10"/>
  <c r="R374" i="10"/>
  <c r="R390" i="10"/>
  <c r="R406" i="10"/>
  <c r="R422" i="10"/>
  <c r="R438" i="10"/>
  <c r="R454" i="10"/>
  <c r="R470" i="10"/>
  <c r="R486" i="10"/>
  <c r="R502" i="10"/>
  <c r="R518" i="10"/>
  <c r="R534" i="10"/>
  <c r="R550" i="10"/>
  <c r="R566" i="10"/>
  <c r="R582" i="10"/>
  <c r="R597" i="10"/>
  <c r="R606" i="10"/>
  <c r="R618" i="10"/>
  <c r="R629" i="10"/>
  <c r="R638" i="10"/>
  <c r="R650" i="10"/>
  <c r="R661" i="10"/>
  <c r="R670" i="10"/>
  <c r="R682" i="10"/>
  <c r="R693" i="10"/>
  <c r="R702" i="10"/>
  <c r="R714" i="10"/>
  <c r="R725" i="10"/>
  <c r="R734" i="10"/>
  <c r="R746" i="10"/>
  <c r="R757" i="10"/>
  <c r="R766" i="10"/>
  <c r="R778" i="10"/>
  <c r="R789" i="10"/>
  <c r="R798" i="10"/>
  <c r="R810" i="10"/>
  <c r="R821" i="10"/>
  <c r="R830" i="10"/>
  <c r="R842" i="10"/>
  <c r="R853" i="10"/>
  <c r="R862" i="10"/>
  <c r="R874" i="10"/>
  <c r="R883" i="10"/>
  <c r="R890" i="10"/>
  <c r="R898" i="10"/>
  <c r="R905" i="10"/>
  <c r="R911" i="10"/>
  <c r="R919" i="10"/>
  <c r="R926" i="10"/>
  <c r="R933" i="10"/>
  <c r="R940" i="10"/>
  <c r="R945" i="10"/>
  <c r="R950" i="10"/>
  <c r="R956" i="10"/>
  <c r="R961" i="10"/>
  <c r="R966" i="10"/>
  <c r="R972" i="10"/>
  <c r="R977" i="10"/>
  <c r="R982" i="10"/>
  <c r="R988" i="10"/>
  <c r="R993" i="10"/>
  <c r="R998" i="10"/>
  <c r="R1004" i="10"/>
  <c r="R1009" i="10"/>
  <c r="R1014" i="10"/>
  <c r="R1020" i="10"/>
  <c r="R1025" i="10"/>
  <c r="R1030" i="10"/>
  <c r="R1036" i="10"/>
  <c r="R1041" i="10"/>
  <c r="R1046" i="10"/>
  <c r="R1052" i="10"/>
  <c r="R1057" i="10"/>
  <c r="R1062" i="10"/>
  <c r="R1068" i="10"/>
  <c r="R1073" i="10"/>
  <c r="R1078" i="10"/>
  <c r="R1084" i="10"/>
  <c r="R1089" i="10"/>
  <c r="R1094" i="10"/>
  <c r="R1100" i="10"/>
  <c r="R1105" i="10"/>
  <c r="R1110" i="10"/>
  <c r="R1116" i="10"/>
  <c r="R1121" i="10"/>
  <c r="R1126" i="10"/>
  <c r="R1132" i="10"/>
  <c r="R1137" i="10"/>
  <c r="R1142" i="10"/>
  <c r="R1148" i="10"/>
  <c r="R1153" i="10"/>
  <c r="R1158" i="10"/>
  <c r="R1164" i="10"/>
  <c r="R1169" i="10"/>
  <c r="R1174" i="10"/>
  <c r="R1180" i="10"/>
  <c r="R1185" i="10"/>
  <c r="R1190" i="10"/>
  <c r="R1196" i="10"/>
  <c r="R1201" i="10"/>
  <c r="R1206" i="10"/>
  <c r="R1212" i="10"/>
  <c r="R1217" i="10"/>
  <c r="R1222" i="10"/>
  <c r="R1228" i="10"/>
  <c r="R1233" i="10"/>
  <c r="R1238" i="10"/>
  <c r="R1244" i="10"/>
  <c r="R1249" i="10"/>
  <c r="R1254" i="10"/>
  <c r="R1260" i="10"/>
  <c r="R1265" i="10"/>
  <c r="R1269" i="10"/>
  <c r="R1273" i="10"/>
  <c r="R1277" i="10"/>
  <c r="R1281" i="10"/>
  <c r="R1285" i="10"/>
  <c r="R1289" i="10"/>
  <c r="R1293" i="10"/>
  <c r="R1297" i="10"/>
  <c r="R1301" i="10"/>
  <c r="R1305" i="10"/>
  <c r="R1309" i="10"/>
  <c r="R1313" i="10"/>
  <c r="R1317" i="10"/>
  <c r="R1321" i="10"/>
  <c r="R1325" i="10"/>
  <c r="R1329" i="10"/>
  <c r="R1333" i="10"/>
  <c r="R1337" i="10"/>
  <c r="R1341" i="10"/>
  <c r="R1345" i="10"/>
  <c r="R1349" i="10"/>
  <c r="R1353" i="10"/>
  <c r="R1357" i="10"/>
  <c r="R1361" i="10"/>
  <c r="R1365" i="10"/>
  <c r="R1369" i="10"/>
  <c r="R1373" i="10"/>
  <c r="R1377" i="10"/>
  <c r="R1381" i="10"/>
  <c r="R1385" i="10"/>
  <c r="R1389" i="10"/>
  <c r="R1393" i="10"/>
  <c r="R1397" i="10"/>
  <c r="R1401" i="10"/>
  <c r="R1405" i="10"/>
  <c r="R1409" i="10"/>
  <c r="R1413" i="10"/>
  <c r="R1417" i="10"/>
  <c r="R1421" i="10"/>
  <c r="R1425" i="10"/>
  <c r="R1429" i="10"/>
  <c r="R1433" i="10"/>
  <c r="R1437" i="10"/>
  <c r="R1441" i="10"/>
  <c r="R1445" i="10"/>
  <c r="R1449" i="10"/>
  <c r="R1453" i="10"/>
  <c r="R1457" i="10"/>
  <c r="R1461" i="10"/>
  <c r="R1465" i="10"/>
  <c r="R1469" i="10"/>
  <c r="R1473" i="10"/>
  <c r="R35" i="10"/>
  <c r="R99" i="10"/>
  <c r="R163" i="10"/>
  <c r="R227" i="10"/>
  <c r="R291" i="10"/>
  <c r="R346" i="10"/>
  <c r="R362" i="10"/>
  <c r="R378" i="10"/>
  <c r="R394" i="10"/>
  <c r="R410" i="10"/>
  <c r="R426" i="10"/>
  <c r="R442" i="10"/>
  <c r="R458" i="10"/>
  <c r="R474" i="10"/>
  <c r="R490" i="10"/>
  <c r="R506" i="10"/>
  <c r="R522" i="10"/>
  <c r="R538" i="10"/>
  <c r="R554" i="10"/>
  <c r="R570" i="10"/>
  <c r="R586" i="10"/>
  <c r="R598" i="10"/>
  <c r="R610" i="10"/>
  <c r="R621" i="10"/>
  <c r="R630" i="10"/>
  <c r="R642" i="10"/>
  <c r="R653" i="10"/>
  <c r="R662" i="10"/>
  <c r="R674" i="10"/>
  <c r="R685" i="10"/>
  <c r="R694" i="10"/>
  <c r="R706" i="10"/>
  <c r="R717" i="10"/>
  <c r="R726" i="10"/>
  <c r="R738" i="10"/>
  <c r="R749" i="10"/>
  <c r="R758" i="10"/>
  <c r="R770" i="10"/>
  <c r="R781" i="10"/>
  <c r="R790" i="10"/>
  <c r="R802" i="10"/>
  <c r="R813" i="10"/>
  <c r="R822" i="10"/>
  <c r="R834" i="10"/>
  <c r="R845" i="10"/>
  <c r="R854" i="10"/>
  <c r="R866" i="10"/>
  <c r="R877" i="10"/>
  <c r="R885" i="10"/>
  <c r="R893" i="10"/>
  <c r="R899" i="10"/>
  <c r="R906" i="10"/>
  <c r="R914" i="10"/>
  <c r="R921" i="10"/>
  <c r="R927" i="10"/>
  <c r="R935" i="10"/>
  <c r="R941" i="10"/>
  <c r="R946" i="10"/>
  <c r="R952" i="10"/>
  <c r="R957" i="10"/>
  <c r="R962" i="10"/>
  <c r="R968" i="10"/>
  <c r="R973" i="10"/>
  <c r="R978" i="10"/>
  <c r="R984" i="10"/>
  <c r="R989" i="10"/>
  <c r="R994" i="10"/>
  <c r="R1000" i="10"/>
  <c r="R1005" i="10"/>
  <c r="R1010" i="10"/>
  <c r="R1016" i="10"/>
  <c r="R1021" i="10"/>
  <c r="R1026" i="10"/>
  <c r="R1032" i="10"/>
  <c r="R1037" i="10"/>
  <c r="R1042" i="10"/>
  <c r="R1048" i="10"/>
  <c r="R1053" i="10"/>
  <c r="R1058" i="10"/>
  <c r="R1064" i="10"/>
  <c r="R1069" i="10"/>
  <c r="R1074" i="10"/>
  <c r="R1080" i="10"/>
  <c r="R1085" i="10"/>
  <c r="R1090" i="10"/>
  <c r="R1096" i="10"/>
  <c r="R1101" i="10"/>
  <c r="R1106" i="10"/>
  <c r="R1112" i="10"/>
  <c r="R1117" i="10"/>
  <c r="R1122" i="10"/>
  <c r="R1128" i="10"/>
  <c r="R1133" i="10"/>
  <c r="R1138" i="10"/>
  <c r="R1144" i="10"/>
  <c r="R1149" i="10"/>
  <c r="R1154" i="10"/>
  <c r="R1160" i="10"/>
  <c r="R1165" i="10"/>
  <c r="R1170" i="10"/>
  <c r="R1176" i="10"/>
  <c r="R1181" i="10"/>
  <c r="R1186" i="10"/>
  <c r="R1192" i="10"/>
  <c r="R1197" i="10"/>
  <c r="R1202" i="10"/>
  <c r="R1208" i="10"/>
  <c r="R1213" i="10"/>
  <c r="R1218" i="10"/>
  <c r="R1224" i="10"/>
  <c r="R1229" i="10"/>
  <c r="R1234" i="10"/>
  <c r="R1240" i="10"/>
  <c r="R1245" i="10"/>
  <c r="R1250" i="10"/>
  <c r="R1256" i="10"/>
  <c r="R1261" i="10"/>
  <c r="R1266" i="10"/>
  <c r="R1270" i="10"/>
  <c r="R1274" i="10"/>
  <c r="R1278" i="10"/>
  <c r="R1282" i="10"/>
  <c r="R1286" i="10"/>
  <c r="R1290" i="10"/>
  <c r="R1294" i="10"/>
  <c r="R1298" i="10"/>
  <c r="R1302" i="10"/>
  <c r="R1306" i="10"/>
  <c r="R1310" i="10"/>
  <c r="R1314" i="10"/>
  <c r="R1318" i="10"/>
  <c r="R1322" i="10"/>
  <c r="R1326" i="10"/>
  <c r="R1330" i="10"/>
  <c r="R1334" i="10"/>
  <c r="R1338" i="10"/>
  <c r="R1342" i="10"/>
  <c r="R1346" i="10"/>
  <c r="R1350" i="10"/>
  <c r="R1354" i="10"/>
  <c r="R1358" i="10"/>
  <c r="R1362" i="10"/>
  <c r="R1366" i="10"/>
  <c r="R1370" i="10"/>
  <c r="R1374" i="10"/>
  <c r="R1378" i="10"/>
  <c r="R1382" i="10"/>
  <c r="R1386" i="10"/>
  <c r="R1390" i="10"/>
  <c r="R1394" i="10"/>
  <c r="R1398" i="10"/>
  <c r="R1402" i="10"/>
  <c r="R1406" i="10"/>
  <c r="R1410" i="10"/>
  <c r="R1414" i="10"/>
  <c r="R1418" i="10"/>
  <c r="R1422" i="10"/>
  <c r="R1426" i="10"/>
  <c r="R1430" i="10"/>
  <c r="R1434" i="10"/>
  <c r="R1438" i="10"/>
  <c r="R1442" i="10"/>
  <c r="R1446" i="10"/>
  <c r="R1450" i="10"/>
  <c r="R1454" i="10"/>
  <c r="R1458" i="10"/>
  <c r="R1462" i="10"/>
  <c r="R1466" i="10"/>
  <c r="R1470" i="10"/>
  <c r="R1474" i="10"/>
  <c r="R1478" i="10"/>
  <c r="R51" i="10"/>
  <c r="R115" i="10"/>
  <c r="R179" i="10"/>
  <c r="R243" i="10"/>
  <c r="R307" i="10"/>
  <c r="R350" i="10"/>
  <c r="R366" i="10"/>
  <c r="R382" i="10"/>
  <c r="R398" i="10"/>
  <c r="R414" i="10"/>
  <c r="R430" i="10"/>
  <c r="R446" i="10"/>
  <c r="R462" i="10"/>
  <c r="R478" i="10"/>
  <c r="R494" i="10"/>
  <c r="R510" i="10"/>
  <c r="R526" i="10"/>
  <c r="R542" i="10"/>
  <c r="R558" i="10"/>
  <c r="R574" i="10"/>
  <c r="R590" i="10"/>
  <c r="R602" i="10"/>
  <c r="R613" i="10"/>
  <c r="R67" i="10"/>
  <c r="R323" i="10"/>
  <c r="R402" i="10"/>
  <c r="R466" i="10"/>
  <c r="R530" i="10"/>
  <c r="R594" i="10"/>
  <c r="R626" i="10"/>
  <c r="R646" i="10"/>
  <c r="R131" i="10"/>
  <c r="R354" i="10"/>
  <c r="R418" i="10"/>
  <c r="R482" i="10"/>
  <c r="R546" i="10"/>
  <c r="R605" i="10"/>
  <c r="R634" i="10"/>
  <c r="R654" i="10"/>
  <c r="R677" i="10"/>
  <c r="R698" i="10"/>
  <c r="R718" i="10"/>
  <c r="R741" i="10"/>
  <c r="R762" i="10"/>
  <c r="R782" i="10"/>
  <c r="R805" i="10"/>
  <c r="R826" i="10"/>
  <c r="R846" i="10"/>
  <c r="R869" i="10"/>
  <c r="R887" i="10"/>
  <c r="R901" i="10"/>
  <c r="R915" i="10"/>
  <c r="R930" i="10"/>
  <c r="R942" i="10"/>
  <c r="R953" i="10"/>
  <c r="R964" i="10"/>
  <c r="R974" i="10"/>
  <c r="R985" i="10"/>
  <c r="R996" i="10"/>
  <c r="R1006" i="10"/>
  <c r="R1017" i="10"/>
  <c r="R1028" i="10"/>
  <c r="R1038" i="10"/>
  <c r="R1049" i="10"/>
  <c r="R1060" i="10"/>
  <c r="R1070" i="10"/>
  <c r="R1081" i="10"/>
  <c r="R1092" i="10"/>
  <c r="R1102" i="10"/>
  <c r="R1113" i="10"/>
  <c r="R1124" i="10"/>
  <c r="R1134" i="10"/>
  <c r="R1145" i="10"/>
  <c r="R1156" i="10"/>
  <c r="R1166" i="10"/>
  <c r="R1177" i="10"/>
  <c r="R1188" i="10"/>
  <c r="R1198" i="10"/>
  <c r="R1209" i="10"/>
  <c r="R1220" i="10"/>
  <c r="R1230" i="10"/>
  <c r="R1241" i="10"/>
  <c r="R1252" i="10"/>
  <c r="R1262" i="10"/>
  <c r="R1271" i="10"/>
  <c r="R1279" i="10"/>
  <c r="R1287" i="10"/>
  <c r="R1295" i="10"/>
  <c r="R1303" i="10"/>
  <c r="R1311" i="10"/>
  <c r="R1319" i="10"/>
  <c r="R1327" i="10"/>
  <c r="R1335" i="10"/>
  <c r="R1343" i="10"/>
  <c r="R1351" i="10"/>
  <c r="R1359" i="10"/>
  <c r="R1367" i="10"/>
  <c r="R1375" i="10"/>
  <c r="R1383" i="10"/>
  <c r="R1391" i="10"/>
  <c r="R1399" i="10"/>
  <c r="R1407" i="10"/>
  <c r="R1415" i="10"/>
  <c r="R1423" i="10"/>
  <c r="R1431" i="10"/>
  <c r="R1439" i="10"/>
  <c r="R1447" i="10"/>
  <c r="R1455" i="10"/>
  <c r="R1463" i="10"/>
  <c r="R1471" i="10"/>
  <c r="R1477" i="10"/>
  <c r="R1482" i="10"/>
  <c r="R1486" i="10"/>
  <c r="O6" i="10"/>
  <c r="O8" i="10"/>
  <c r="O10" i="10"/>
  <c r="O12" i="10"/>
  <c r="O14" i="10"/>
  <c r="O16" i="10"/>
  <c r="O18" i="10"/>
  <c r="O20" i="10"/>
  <c r="O22" i="10"/>
  <c r="O24" i="10"/>
  <c r="O26" i="10"/>
  <c r="O28" i="10"/>
  <c r="O30" i="10"/>
  <c r="O32" i="10"/>
  <c r="O34" i="10"/>
  <c r="O36" i="10"/>
  <c r="O38" i="10"/>
  <c r="O40" i="10"/>
  <c r="O42" i="10"/>
  <c r="O44" i="10"/>
  <c r="O46" i="10"/>
  <c r="R195" i="10"/>
  <c r="R370" i="10"/>
  <c r="R434" i="10"/>
  <c r="R498" i="10"/>
  <c r="R562" i="10"/>
  <c r="R614" i="10"/>
  <c r="R637" i="10"/>
  <c r="R658" i="10"/>
  <c r="R678" i="10"/>
  <c r="R701" i="10"/>
  <c r="R722" i="10"/>
  <c r="R742" i="10"/>
  <c r="R765" i="10"/>
  <c r="R786" i="10"/>
  <c r="R806" i="10"/>
  <c r="R829" i="10"/>
  <c r="R259" i="10"/>
  <c r="R386" i="10"/>
  <c r="R450" i="10"/>
  <c r="R514" i="10"/>
  <c r="R578" i="10"/>
  <c r="R622" i="10"/>
  <c r="R645" i="10"/>
  <c r="R666" i="10"/>
  <c r="R686" i="10"/>
  <c r="R709" i="10"/>
  <c r="R730" i="10"/>
  <c r="R750" i="10"/>
  <c r="R773" i="10"/>
  <c r="R794" i="10"/>
  <c r="R814" i="10"/>
  <c r="R837" i="10"/>
  <c r="R858" i="10"/>
  <c r="R878" i="10"/>
  <c r="R894" i="10"/>
  <c r="R909" i="10"/>
  <c r="R922" i="10"/>
  <c r="R937" i="10"/>
  <c r="R948" i="10"/>
  <c r="R958" i="10"/>
  <c r="R969" i="10"/>
  <c r="R980" i="10"/>
  <c r="R990" i="10"/>
  <c r="R1001" i="10"/>
  <c r="R1012" i="10"/>
  <c r="R1022" i="10"/>
  <c r="R1033" i="10"/>
  <c r="R1044" i="10"/>
  <c r="R1054" i="10"/>
  <c r="R1065" i="10"/>
  <c r="R1076" i="10"/>
  <c r="R1086" i="10"/>
  <c r="R1097" i="10"/>
  <c r="R1108" i="10"/>
  <c r="R1118" i="10"/>
  <c r="R1129" i="10"/>
  <c r="R1140" i="10"/>
  <c r="R1150" i="10"/>
  <c r="R1161" i="10"/>
  <c r="R1172" i="10"/>
  <c r="R1182" i="10"/>
  <c r="R1193" i="10"/>
  <c r="R1204" i="10"/>
  <c r="R1214" i="10"/>
  <c r="R1225" i="10"/>
  <c r="R1236" i="10"/>
  <c r="R1246" i="10"/>
  <c r="R1257" i="10"/>
  <c r="R1267" i="10"/>
  <c r="R1275" i="10"/>
  <c r="R1283" i="10"/>
  <c r="R1291" i="10"/>
  <c r="R1299" i="10"/>
  <c r="R1307" i="10"/>
  <c r="R1315" i="10"/>
  <c r="R1323" i="10"/>
  <c r="R1331" i="10"/>
  <c r="R1339" i="10"/>
  <c r="R1347" i="10"/>
  <c r="R1355" i="10"/>
  <c r="R1363" i="10"/>
  <c r="R1371" i="10"/>
  <c r="R1379" i="10"/>
  <c r="R1387" i="10"/>
  <c r="R1395" i="10"/>
  <c r="R1403" i="10"/>
  <c r="R1411" i="10"/>
  <c r="R1419" i="10"/>
  <c r="R1427" i="10"/>
  <c r="R1435" i="10"/>
  <c r="R1443" i="10"/>
  <c r="R1451" i="10"/>
  <c r="R1459" i="10"/>
  <c r="R1467" i="10"/>
  <c r="R1475" i="10"/>
  <c r="R1480" i="10"/>
  <c r="R1484" i="10"/>
  <c r="R1488" i="10"/>
  <c r="O5" i="10"/>
  <c r="O7" i="10"/>
  <c r="O9" i="10"/>
  <c r="R669" i="10"/>
  <c r="R754" i="10"/>
  <c r="R838" i="10"/>
  <c r="R882" i="10"/>
  <c r="R910" i="10"/>
  <c r="R938" i="10"/>
  <c r="R960" i="10"/>
  <c r="R981" i="10"/>
  <c r="R1002" i="10"/>
  <c r="R1024" i="10"/>
  <c r="R1045" i="10"/>
  <c r="R1066" i="10"/>
  <c r="R1088" i="10"/>
  <c r="R1109" i="10"/>
  <c r="R1130" i="10"/>
  <c r="R1152" i="10"/>
  <c r="R1173" i="10"/>
  <c r="R1194" i="10"/>
  <c r="R1216" i="10"/>
  <c r="R1237" i="10"/>
  <c r="R1258" i="10"/>
  <c r="R1276" i="10"/>
  <c r="R1292" i="10"/>
  <c r="R1308" i="10"/>
  <c r="R1324" i="10"/>
  <c r="R1340" i="10"/>
  <c r="R1356" i="10"/>
  <c r="R1372" i="10"/>
  <c r="R1388" i="10"/>
  <c r="R1404" i="10"/>
  <c r="R1420" i="10"/>
  <c r="R1436" i="10"/>
  <c r="R1452" i="10"/>
  <c r="R1468" i="10"/>
  <c r="R1481" i="10"/>
  <c r="R3" i="10"/>
  <c r="S3" i="10" s="1"/>
  <c r="P7" i="10"/>
  <c r="O11" i="10"/>
  <c r="P13" i="10"/>
  <c r="P16" i="10"/>
  <c r="O19" i="10"/>
  <c r="P21" i="10"/>
  <c r="P24" i="10"/>
  <c r="O27" i="10"/>
  <c r="P29" i="10"/>
  <c r="P32" i="10"/>
  <c r="O35" i="10"/>
  <c r="P37" i="10"/>
  <c r="P40" i="10"/>
  <c r="O43" i="10"/>
  <c r="P45" i="10"/>
  <c r="O48" i="10"/>
  <c r="O50" i="10"/>
  <c r="O52" i="10"/>
  <c r="O54" i="10"/>
  <c r="O56" i="10"/>
  <c r="O58" i="10"/>
  <c r="O60" i="10"/>
  <c r="O62" i="10"/>
  <c r="O64" i="10"/>
  <c r="O66" i="10"/>
  <c r="O68" i="10"/>
  <c r="O70" i="10"/>
  <c r="O72" i="10"/>
  <c r="O74" i="10"/>
  <c r="O76" i="10"/>
  <c r="O78" i="10"/>
  <c r="O80" i="10"/>
  <c r="O82" i="10"/>
  <c r="O84" i="10"/>
  <c r="O86" i="10"/>
  <c r="O88" i="10"/>
  <c r="O90" i="10"/>
  <c r="O92" i="10"/>
  <c r="O94" i="10"/>
  <c r="O96" i="10"/>
  <c r="O98" i="10"/>
  <c r="O100" i="10"/>
  <c r="O102" i="10"/>
  <c r="O104" i="10"/>
  <c r="O106" i="10"/>
  <c r="O108" i="10"/>
  <c r="O110" i="10"/>
  <c r="O112" i="10"/>
  <c r="O114" i="10"/>
  <c r="O116" i="10"/>
  <c r="O118" i="10"/>
  <c r="O120" i="10"/>
  <c r="O122" i="10"/>
  <c r="O124" i="10"/>
  <c r="O126" i="10"/>
  <c r="O128" i="10"/>
  <c r="O130" i="10"/>
  <c r="O132" i="10"/>
  <c r="O134" i="10"/>
  <c r="O136" i="10"/>
  <c r="O138" i="10"/>
  <c r="O140" i="10"/>
  <c r="O142" i="10"/>
  <c r="O144" i="10"/>
  <c r="O146" i="10"/>
  <c r="O148" i="10"/>
  <c r="O150" i="10"/>
  <c r="O152" i="10"/>
  <c r="O154" i="10"/>
  <c r="O156" i="10"/>
  <c r="O158" i="10"/>
  <c r="O160" i="10"/>
  <c r="O162" i="10"/>
  <c r="O164" i="10"/>
  <c r="O166" i="10"/>
  <c r="O168" i="10"/>
  <c r="O170" i="10"/>
  <c r="O172" i="10"/>
  <c r="O174" i="10"/>
  <c r="O176" i="10"/>
  <c r="O178" i="10"/>
  <c r="O180" i="10"/>
  <c r="O182" i="10"/>
  <c r="O184" i="10"/>
  <c r="O186" i="10"/>
  <c r="O188" i="10"/>
  <c r="O190" i="10"/>
  <c r="O192" i="10"/>
  <c r="O194" i="10"/>
  <c r="O196" i="10"/>
  <c r="O198" i="10"/>
  <c r="O200" i="10"/>
  <c r="O202" i="10"/>
  <c r="O204" i="10"/>
  <c r="O206" i="10"/>
  <c r="O208" i="10"/>
  <c r="O210" i="10"/>
  <c r="O212" i="10"/>
  <c r="O214" i="10"/>
  <c r="O216" i="10"/>
  <c r="O218" i="10"/>
  <c r="O220" i="10"/>
  <c r="O222" i="10"/>
  <c r="O224" i="10"/>
  <c r="O226" i="10"/>
  <c r="O228" i="10"/>
  <c r="O230" i="10"/>
  <c r="O232" i="10"/>
  <c r="O234" i="10"/>
  <c r="O236" i="10"/>
  <c r="O238" i="10"/>
  <c r="O240" i="10"/>
  <c r="O242" i="10"/>
  <c r="O244" i="10"/>
  <c r="O246" i="10"/>
  <c r="O248" i="10"/>
  <c r="O250" i="10"/>
  <c r="O252" i="10"/>
  <c r="O254" i="10"/>
  <c r="O256" i="10"/>
  <c r="O258" i="10"/>
  <c r="O260" i="10"/>
  <c r="O262" i="10"/>
  <c r="O264" i="10"/>
  <c r="O266" i="10"/>
  <c r="O268" i="10"/>
  <c r="O270" i="10"/>
  <c r="O272" i="10"/>
  <c r="O274" i="10"/>
  <c r="O276" i="10"/>
  <c r="O278" i="10"/>
  <c r="O280" i="10"/>
  <c r="O282" i="10"/>
  <c r="O284" i="10"/>
  <c r="O286" i="10"/>
  <c r="O288" i="10"/>
  <c r="O290" i="10"/>
  <c r="O292" i="10"/>
  <c r="O294" i="10"/>
  <c r="O296" i="10"/>
  <c r="O298" i="10"/>
  <c r="O300" i="10"/>
  <c r="O302" i="10"/>
  <c r="O304" i="10"/>
  <c r="O306" i="10"/>
  <c r="O308" i="10"/>
  <c r="O310" i="10"/>
  <c r="O312" i="10"/>
  <c r="O314" i="10"/>
  <c r="O316" i="10"/>
  <c r="O318" i="10"/>
  <c r="O320" i="10"/>
  <c r="O322" i="10"/>
  <c r="O324" i="10"/>
  <c r="O326" i="10"/>
  <c r="O328" i="10"/>
  <c r="O330" i="10"/>
  <c r="O332" i="10"/>
  <c r="O334" i="10"/>
  <c r="O336" i="10"/>
  <c r="O338" i="10"/>
  <c r="O340" i="10"/>
  <c r="O342" i="10"/>
  <c r="O344" i="10"/>
  <c r="O346" i="10"/>
  <c r="O348" i="10"/>
  <c r="O350" i="10"/>
  <c r="O352" i="10"/>
  <c r="O354" i="10"/>
  <c r="O356" i="10"/>
  <c r="O358" i="10"/>
  <c r="O360" i="10"/>
  <c r="O362" i="10"/>
  <c r="O364" i="10"/>
  <c r="O366" i="10"/>
  <c r="R690" i="10"/>
  <c r="R774" i="10"/>
  <c r="R850" i="10"/>
  <c r="R889" i="10"/>
  <c r="R917" i="10"/>
  <c r="R944" i="10"/>
  <c r="R965" i="10"/>
  <c r="R986" i="10"/>
  <c r="R1008" i="10"/>
  <c r="R1029" i="10"/>
  <c r="R1050" i="10"/>
  <c r="R1072" i="10"/>
  <c r="R1093" i="10"/>
  <c r="R1114" i="10"/>
  <c r="R1136" i="10"/>
  <c r="R1157" i="10"/>
  <c r="R1178" i="10"/>
  <c r="R1200" i="10"/>
  <c r="R1221" i="10"/>
  <c r="R1242" i="10"/>
  <c r="R1264" i="10"/>
  <c r="R1280" i="10"/>
  <c r="R1296" i="10"/>
  <c r="R1312" i="10"/>
  <c r="R1328" i="10"/>
  <c r="R1344" i="10"/>
  <c r="R1360" i="10"/>
  <c r="R1376" i="10"/>
  <c r="R1392" i="10"/>
  <c r="R1408" i="10"/>
  <c r="R1424" i="10"/>
  <c r="R1440" i="10"/>
  <c r="R1456" i="10"/>
  <c r="R1472" i="10"/>
  <c r="R1483" i="10"/>
  <c r="P4" i="10"/>
  <c r="P8" i="10"/>
  <c r="P11" i="10"/>
  <c r="P14" i="10"/>
  <c r="O17" i="10"/>
  <c r="P19" i="10"/>
  <c r="P22" i="10"/>
  <c r="O25" i="10"/>
  <c r="P27" i="10"/>
  <c r="P30" i="10"/>
  <c r="O33" i="10"/>
  <c r="P35" i="10"/>
  <c r="P38" i="10"/>
  <c r="O41" i="10"/>
  <c r="P43" i="10"/>
  <c r="P46" i="10"/>
  <c r="P48" i="10"/>
  <c r="P50" i="10"/>
  <c r="P52" i="10"/>
  <c r="P54" i="10"/>
  <c r="P56" i="10"/>
  <c r="P58" i="10"/>
  <c r="P60" i="10"/>
  <c r="P62" i="10"/>
  <c r="P64" i="10"/>
  <c r="P66" i="10"/>
  <c r="P68" i="10"/>
  <c r="P70" i="10"/>
  <c r="P72" i="10"/>
  <c r="P74" i="10"/>
  <c r="P76" i="10"/>
  <c r="P78" i="10"/>
  <c r="P80" i="10"/>
  <c r="P82" i="10"/>
  <c r="P84" i="10"/>
  <c r="P86" i="10"/>
  <c r="P88" i="10"/>
  <c r="P90" i="10"/>
  <c r="P92" i="10"/>
  <c r="P94" i="10"/>
  <c r="P96" i="10"/>
  <c r="P98" i="10"/>
  <c r="P100" i="10"/>
  <c r="P102" i="10"/>
  <c r="P104" i="10"/>
  <c r="P106" i="10"/>
  <c r="P108" i="10"/>
  <c r="P110" i="10"/>
  <c r="P112" i="10"/>
  <c r="P114" i="10"/>
  <c r="P116" i="10"/>
  <c r="P118" i="10"/>
  <c r="P120" i="10"/>
  <c r="P122" i="10"/>
  <c r="P124" i="10"/>
  <c r="P126" i="10"/>
  <c r="P128" i="10"/>
  <c r="P130" i="10"/>
  <c r="P132" i="10"/>
  <c r="P134" i="10"/>
  <c r="P136" i="10"/>
  <c r="P138" i="10"/>
  <c r="P140" i="10"/>
  <c r="P142" i="10"/>
  <c r="P144" i="10"/>
  <c r="P146" i="10"/>
  <c r="P148" i="10"/>
  <c r="P150" i="10"/>
  <c r="P152" i="10"/>
  <c r="P154" i="10"/>
  <c r="P156" i="10"/>
  <c r="P158" i="10"/>
  <c r="P160" i="10"/>
  <c r="P162" i="10"/>
  <c r="P164" i="10"/>
  <c r="P166" i="10"/>
  <c r="P168" i="10"/>
  <c r="P170" i="10"/>
  <c r="P172" i="10"/>
  <c r="P174" i="10"/>
  <c r="P176" i="10"/>
  <c r="P178" i="10"/>
  <c r="P180" i="10"/>
  <c r="P182" i="10"/>
  <c r="P184" i="10"/>
  <c r="P186" i="10"/>
  <c r="P188" i="10"/>
  <c r="P190" i="10"/>
  <c r="P192" i="10"/>
  <c r="P194" i="10"/>
  <c r="P196" i="10"/>
  <c r="P198" i="10"/>
  <c r="P200" i="10"/>
  <c r="P202" i="10"/>
  <c r="P204" i="10"/>
  <c r="P206" i="10"/>
  <c r="P208" i="10"/>
  <c r="P210" i="10"/>
  <c r="P212" i="10"/>
  <c r="P214" i="10"/>
  <c r="P216" i="10"/>
  <c r="P218" i="10"/>
  <c r="P220" i="10"/>
  <c r="P222" i="10"/>
  <c r="P224" i="10"/>
  <c r="P226" i="10"/>
  <c r="P228" i="10"/>
  <c r="P230" i="10"/>
  <c r="P232" i="10"/>
  <c r="P234" i="10"/>
  <c r="P236" i="10"/>
  <c r="P238" i="10"/>
  <c r="P240" i="10"/>
  <c r="P242" i="10"/>
  <c r="P244" i="10"/>
  <c r="P246" i="10"/>
  <c r="P248" i="10"/>
  <c r="P250" i="10"/>
  <c r="P252" i="10"/>
  <c r="P254" i="10"/>
  <c r="P256" i="10"/>
  <c r="P258" i="10"/>
  <c r="P260" i="10"/>
  <c r="P262" i="10"/>
  <c r="P264" i="10"/>
  <c r="P266" i="10"/>
  <c r="P268" i="10"/>
  <c r="P270" i="10"/>
  <c r="P272" i="10"/>
  <c r="P274" i="10"/>
  <c r="P276" i="10"/>
  <c r="P278" i="10"/>
  <c r="P280" i="10"/>
  <c r="P282" i="10"/>
  <c r="P284" i="10"/>
  <c r="P286" i="10"/>
  <c r="P288" i="10"/>
  <c r="P290" i="10"/>
  <c r="P292" i="10"/>
  <c r="P294" i="10"/>
  <c r="P296" i="10"/>
  <c r="P298" i="10"/>
  <c r="P300" i="10"/>
  <c r="P302" i="10"/>
  <c r="P304" i="10"/>
  <c r="P306" i="10"/>
  <c r="P308" i="10"/>
  <c r="P310" i="10"/>
  <c r="P312" i="10"/>
  <c r="P314" i="10"/>
  <c r="P316" i="10"/>
  <c r="P318" i="10"/>
  <c r="P320" i="10"/>
  <c r="P322" i="10"/>
  <c r="P324" i="10"/>
  <c r="P326" i="10"/>
  <c r="P328" i="10"/>
  <c r="P330" i="10"/>
  <c r="P332" i="10"/>
  <c r="P334" i="10"/>
  <c r="P336" i="10"/>
  <c r="P338" i="10"/>
  <c r="P340" i="10"/>
  <c r="P342" i="10"/>
  <c r="P344" i="10"/>
  <c r="P346" i="10"/>
  <c r="P348" i="10"/>
  <c r="P350" i="10"/>
  <c r="P352" i="10"/>
  <c r="P354" i="10"/>
  <c r="P356" i="10"/>
  <c r="P358" i="10"/>
  <c r="P360" i="10"/>
  <c r="P362" i="10"/>
  <c r="P364" i="10"/>
  <c r="P366" i="10"/>
  <c r="P368" i="10"/>
  <c r="P370" i="10"/>
  <c r="P372" i="10"/>
  <c r="P374" i="10"/>
  <c r="P376" i="10"/>
  <c r="P378" i="10"/>
  <c r="P380" i="10"/>
  <c r="P382" i="10"/>
  <c r="P384" i="10"/>
  <c r="P386" i="10"/>
  <c r="P388" i="10"/>
  <c r="P390" i="10"/>
  <c r="P392" i="10"/>
  <c r="P394" i="10"/>
  <c r="P396" i="10"/>
  <c r="P398" i="10"/>
  <c r="P400" i="10"/>
  <c r="P402" i="10"/>
  <c r="P404" i="10"/>
  <c r="P406" i="10"/>
  <c r="P408" i="10"/>
  <c r="P410" i="10"/>
  <c r="P412" i="10"/>
  <c r="P414" i="10"/>
  <c r="P416" i="10"/>
  <c r="P418" i="10"/>
  <c r="P420" i="10"/>
  <c r="P422" i="10"/>
  <c r="P424" i="10"/>
  <c r="P426" i="10"/>
  <c r="P428" i="10"/>
  <c r="P430" i="10"/>
  <c r="P432" i="10"/>
  <c r="P434" i="10"/>
  <c r="P436" i="10"/>
  <c r="P438" i="10"/>
  <c r="P440" i="10"/>
  <c r="P442" i="10"/>
  <c r="P444" i="10"/>
  <c r="P446" i="10"/>
  <c r="P448" i="10"/>
  <c r="P450" i="10"/>
  <c r="P452" i="10"/>
  <c r="P454" i="10"/>
  <c r="P456" i="10"/>
  <c r="P458" i="10"/>
  <c r="P460" i="10"/>
  <c r="P462" i="10"/>
  <c r="P464" i="10"/>
  <c r="P466" i="10"/>
  <c r="P468" i="10"/>
  <c r="P470" i="10"/>
  <c r="R710" i="10"/>
  <c r="R797" i="10"/>
  <c r="R861" i="10"/>
  <c r="R895" i="10"/>
  <c r="R925" i="10"/>
  <c r="R949" i="10"/>
  <c r="R970" i="10"/>
  <c r="R992" i="10"/>
  <c r="R1013" i="10"/>
  <c r="R1034" i="10"/>
  <c r="R1056" i="10"/>
  <c r="R1077" i="10"/>
  <c r="R1098" i="10"/>
  <c r="R1120" i="10"/>
  <c r="R1141" i="10"/>
  <c r="R1162" i="10"/>
  <c r="R1184" i="10"/>
  <c r="R1205" i="10"/>
  <c r="R1226" i="10"/>
  <c r="R1248" i="10"/>
  <c r="R1268" i="10"/>
  <c r="R1284" i="10"/>
  <c r="R1300" i="10"/>
  <c r="R1316" i="10"/>
  <c r="R1332" i="10"/>
  <c r="R1348" i="10"/>
  <c r="R1364" i="10"/>
  <c r="R1380" i="10"/>
  <c r="R1396" i="10"/>
  <c r="R1412" i="10"/>
  <c r="R1428" i="10"/>
  <c r="R1444" i="10"/>
  <c r="R1460" i="10"/>
  <c r="R1476" i="10"/>
  <c r="R1485" i="10"/>
  <c r="P5" i="10"/>
  <c r="P9" i="10"/>
  <c r="P12" i="10"/>
  <c r="O15" i="10"/>
  <c r="P17" i="10"/>
  <c r="P20" i="10"/>
  <c r="O23" i="10"/>
  <c r="P25" i="10"/>
  <c r="P28" i="10"/>
  <c r="O31" i="10"/>
  <c r="P33" i="10"/>
  <c r="P36" i="10"/>
  <c r="O39" i="10"/>
  <c r="P41" i="10"/>
  <c r="P44" i="10"/>
  <c r="O47" i="10"/>
  <c r="O49" i="10"/>
  <c r="O51" i="10"/>
  <c r="O53" i="10"/>
  <c r="O55" i="10"/>
  <c r="O57" i="10"/>
  <c r="O59" i="10"/>
  <c r="O61" i="10"/>
  <c r="O63" i="10"/>
  <c r="O65" i="10"/>
  <c r="O67" i="10"/>
  <c r="O69" i="10"/>
  <c r="O71" i="10"/>
  <c r="O73" i="10"/>
  <c r="O75" i="10"/>
  <c r="O77" i="10"/>
  <c r="O79" i="10"/>
  <c r="O81" i="10"/>
  <c r="O83" i="10"/>
  <c r="O85" i="10"/>
  <c r="O87" i="10"/>
  <c r="O89" i="10"/>
  <c r="O91" i="10"/>
  <c r="O93" i="10"/>
  <c r="O95" i="10"/>
  <c r="O97" i="10"/>
  <c r="O99" i="10"/>
  <c r="O101" i="10"/>
  <c r="O103" i="10"/>
  <c r="O105" i="10"/>
  <c r="O107" i="10"/>
  <c r="O109" i="10"/>
  <c r="O111" i="10"/>
  <c r="O113" i="10"/>
  <c r="O115" i="10"/>
  <c r="O117" i="10"/>
  <c r="O119" i="10"/>
  <c r="O121" i="10"/>
  <c r="O123" i="10"/>
  <c r="O125" i="10"/>
  <c r="O127" i="10"/>
  <c r="O129" i="10"/>
  <c r="O131" i="10"/>
  <c r="O133" i="10"/>
  <c r="O135" i="10"/>
  <c r="O137" i="10"/>
  <c r="O139" i="10"/>
  <c r="O141" i="10"/>
  <c r="O143" i="10"/>
  <c r="O145" i="10"/>
  <c r="O147" i="10"/>
  <c r="O149" i="10"/>
  <c r="O151" i="10"/>
  <c r="O153" i="10"/>
  <c r="O155" i="10"/>
  <c r="O157" i="10"/>
  <c r="O159" i="10"/>
  <c r="O161" i="10"/>
  <c r="O163" i="10"/>
  <c r="O165" i="10"/>
  <c r="O167" i="10"/>
  <c r="O169" i="10"/>
  <c r="O171" i="10"/>
  <c r="O173" i="10"/>
  <c r="O175" i="10"/>
  <c r="O177" i="10"/>
  <c r="O179" i="10"/>
  <c r="O181" i="10"/>
  <c r="O183" i="10"/>
  <c r="O185" i="10"/>
  <c r="O187" i="10"/>
  <c r="O189" i="10"/>
  <c r="O191" i="10"/>
  <c r="O193" i="10"/>
  <c r="O195" i="10"/>
  <c r="O197" i="10"/>
  <c r="O199" i="10"/>
  <c r="O201" i="10"/>
  <c r="O203" i="10"/>
  <c r="O205" i="10"/>
  <c r="O207" i="10"/>
  <c r="O209" i="10"/>
  <c r="O211" i="10"/>
  <c r="O213" i="10"/>
  <c r="O215" i="10"/>
  <c r="O217" i="10"/>
  <c r="O219" i="10"/>
  <c r="O221" i="10"/>
  <c r="O223" i="10"/>
  <c r="O225" i="10"/>
  <c r="O227" i="10"/>
  <c r="O229" i="10"/>
  <c r="O231" i="10"/>
  <c r="O233" i="10"/>
  <c r="O235" i="10"/>
  <c r="O237" i="10"/>
  <c r="O239" i="10"/>
  <c r="O241" i="10"/>
  <c r="O243" i="10"/>
  <c r="O245" i="10"/>
  <c r="O247" i="10"/>
  <c r="O249" i="10"/>
  <c r="O251" i="10"/>
  <c r="O253" i="10"/>
  <c r="O255" i="10"/>
  <c r="O257" i="10"/>
  <c r="O259" i="10"/>
  <c r="O261" i="10"/>
  <c r="O263" i="10"/>
  <c r="O265" i="10"/>
  <c r="O267" i="10"/>
  <c r="O269" i="10"/>
  <c r="O271" i="10"/>
  <c r="O273" i="10"/>
  <c r="O275" i="10"/>
  <c r="O277" i="10"/>
  <c r="O279" i="10"/>
  <c r="O281" i="10"/>
  <c r="O283" i="10"/>
  <c r="O285" i="10"/>
  <c r="O287" i="10"/>
  <c r="O289" i="10"/>
  <c r="O291" i="10"/>
  <c r="O293" i="10"/>
  <c r="O295" i="10"/>
  <c r="O297" i="10"/>
  <c r="O299" i="10"/>
  <c r="O301" i="10"/>
  <c r="O303" i="10"/>
  <c r="O305" i="10"/>
  <c r="O307" i="10"/>
  <c r="O309" i="10"/>
  <c r="O311" i="10"/>
  <c r="O313" i="10"/>
  <c r="O315" i="10"/>
  <c r="O317" i="10"/>
  <c r="O319" i="10"/>
  <c r="O321" i="10"/>
  <c r="O323" i="10"/>
  <c r="O325" i="10"/>
  <c r="O327" i="10"/>
  <c r="O329" i="10"/>
  <c r="O331" i="10"/>
  <c r="O333" i="10"/>
  <c r="O335" i="10"/>
  <c r="O337" i="10"/>
  <c r="O339" i="10"/>
  <c r="O341" i="10"/>
  <c r="O343" i="10"/>
  <c r="O345" i="10"/>
  <c r="O347" i="10"/>
  <c r="O349" i="10"/>
  <c r="O351" i="10"/>
  <c r="O353" i="10"/>
  <c r="O355" i="10"/>
  <c r="O357" i="10"/>
  <c r="O359" i="10"/>
  <c r="O361" i="10"/>
  <c r="O363" i="10"/>
  <c r="O365" i="10"/>
  <c r="O367" i="10"/>
  <c r="O369" i="10"/>
  <c r="O371" i="10"/>
  <c r="O373" i="10"/>
  <c r="O375" i="10"/>
  <c r="O377" i="10"/>
  <c r="O379" i="10"/>
  <c r="O381" i="10"/>
  <c r="O383" i="10"/>
  <c r="O385" i="10"/>
  <c r="O387" i="10"/>
  <c r="O389" i="10"/>
  <c r="O391" i="10"/>
  <c r="O393" i="10"/>
  <c r="O395" i="10"/>
  <c r="O397" i="10"/>
  <c r="O399" i="10"/>
  <c r="O401" i="10"/>
  <c r="O403" i="10"/>
  <c r="O405" i="10"/>
  <c r="O407" i="10"/>
  <c r="O409" i="10"/>
  <c r="O411" i="10"/>
  <c r="O413" i="10"/>
  <c r="O415" i="10"/>
  <c r="O417" i="10"/>
  <c r="O419" i="10"/>
  <c r="O421" i="10"/>
  <c r="O423" i="10"/>
  <c r="O425" i="10"/>
  <c r="O427" i="10"/>
  <c r="O429" i="10"/>
  <c r="O431" i="10"/>
  <c r="O433" i="10"/>
  <c r="O435" i="10"/>
  <c r="O437" i="10"/>
  <c r="O439" i="10"/>
  <c r="O441" i="10"/>
  <c r="O443" i="10"/>
  <c r="O445" i="10"/>
  <c r="O447" i="10"/>
  <c r="O449" i="10"/>
  <c r="O451" i="10"/>
  <c r="O453" i="10"/>
  <c r="O455" i="10"/>
  <c r="O457" i="10"/>
  <c r="O459" i="10"/>
  <c r="O461" i="10"/>
  <c r="O463" i="10"/>
  <c r="O465" i="10"/>
  <c r="O467" i="10"/>
  <c r="O469" i="10"/>
  <c r="O471" i="10"/>
  <c r="R733" i="10"/>
  <c r="R818" i="10"/>
  <c r="R870" i="10"/>
  <c r="R903" i="10"/>
  <c r="R931" i="10"/>
  <c r="R954" i="10"/>
  <c r="R976" i="10"/>
  <c r="R997" i="10"/>
  <c r="R1018" i="10"/>
  <c r="R1040" i="10"/>
  <c r="R1061" i="10"/>
  <c r="R1082" i="10"/>
  <c r="R1104" i="10"/>
  <c r="R1125" i="10"/>
  <c r="R1146" i="10"/>
  <c r="R1168" i="10"/>
  <c r="R1189" i="10"/>
  <c r="R1210" i="10"/>
  <c r="R1232" i="10"/>
  <c r="R1253" i="10"/>
  <c r="R1272" i="10"/>
  <c r="R1288" i="10"/>
  <c r="R1304" i="10"/>
  <c r="R1320" i="10"/>
  <c r="R1336" i="10"/>
  <c r="R1352" i="10"/>
  <c r="R1368" i="10"/>
  <c r="R1384" i="10"/>
  <c r="R1400" i="10"/>
  <c r="R1416" i="10"/>
  <c r="R1432" i="10"/>
  <c r="R1448" i="10"/>
  <c r="R1464" i="10"/>
  <c r="R1479" i="10"/>
  <c r="R1487" i="10"/>
  <c r="P6" i="10"/>
  <c r="P10" i="10"/>
  <c r="O13" i="10"/>
  <c r="P15" i="10"/>
  <c r="P18" i="10"/>
  <c r="O21" i="10"/>
  <c r="P23" i="10"/>
  <c r="P26" i="10"/>
  <c r="O29" i="10"/>
  <c r="P31" i="10"/>
  <c r="P34" i="10"/>
  <c r="O37" i="10"/>
  <c r="P39" i="10"/>
  <c r="P42" i="10"/>
  <c r="O45" i="10"/>
  <c r="P47" i="10"/>
  <c r="P49" i="10"/>
  <c r="P51" i="10"/>
  <c r="P53" i="10"/>
  <c r="P55" i="10"/>
  <c r="P57" i="10"/>
  <c r="P59" i="10"/>
  <c r="P61" i="10"/>
  <c r="P63" i="10"/>
  <c r="P65" i="10"/>
  <c r="P67" i="10"/>
  <c r="P69" i="10"/>
  <c r="P71" i="10"/>
  <c r="P73" i="10"/>
  <c r="P75" i="10"/>
  <c r="P77" i="10"/>
  <c r="P79" i="10"/>
  <c r="P81" i="10"/>
  <c r="P83" i="10"/>
  <c r="P85" i="10"/>
  <c r="P87" i="10"/>
  <c r="P89" i="10"/>
  <c r="P91" i="10"/>
  <c r="P93" i="10"/>
  <c r="P95" i="10"/>
  <c r="P97" i="10"/>
  <c r="P99" i="10"/>
  <c r="P101" i="10"/>
  <c r="P103" i="10"/>
  <c r="P105" i="10"/>
  <c r="P107" i="10"/>
  <c r="P109" i="10"/>
  <c r="P111" i="10"/>
  <c r="P113" i="10"/>
  <c r="P115" i="10"/>
  <c r="P117" i="10"/>
  <c r="P119" i="10"/>
  <c r="P121" i="10"/>
  <c r="P123" i="10"/>
  <c r="P125" i="10"/>
  <c r="P127" i="10"/>
  <c r="P129" i="10"/>
  <c r="P131" i="10"/>
  <c r="P133" i="10"/>
  <c r="P135" i="10"/>
  <c r="P137" i="10"/>
  <c r="P139" i="10"/>
  <c r="P141" i="10"/>
  <c r="P143" i="10"/>
  <c r="P145" i="10"/>
  <c r="P147" i="10"/>
  <c r="P149" i="10"/>
  <c r="P151" i="10"/>
  <c r="P153" i="10"/>
  <c r="P155" i="10"/>
  <c r="P157" i="10"/>
  <c r="P159" i="10"/>
  <c r="P161" i="10"/>
  <c r="P163" i="10"/>
  <c r="P165" i="10"/>
  <c r="P167" i="10"/>
  <c r="P169" i="10"/>
  <c r="P171" i="10"/>
  <c r="P173" i="10"/>
  <c r="P175" i="10"/>
  <c r="P177" i="10"/>
  <c r="P179" i="10"/>
  <c r="P181" i="10"/>
  <c r="P183" i="10"/>
  <c r="P185" i="10"/>
  <c r="P187" i="10"/>
  <c r="P189" i="10"/>
  <c r="P191" i="10"/>
  <c r="P193" i="10"/>
  <c r="P195" i="10"/>
  <c r="P197" i="10"/>
  <c r="P199" i="10"/>
  <c r="P201" i="10"/>
  <c r="P203" i="10"/>
  <c r="P205" i="10"/>
  <c r="P207" i="10"/>
  <c r="P209" i="10"/>
  <c r="P211" i="10"/>
  <c r="P213" i="10"/>
  <c r="P215" i="10"/>
  <c r="P217" i="10"/>
  <c r="P219" i="10"/>
  <c r="P221" i="10"/>
  <c r="P223" i="10"/>
  <c r="P225" i="10"/>
  <c r="P227" i="10"/>
  <c r="P229" i="10"/>
  <c r="P231" i="10"/>
  <c r="P233" i="10"/>
  <c r="P235" i="10"/>
  <c r="P237" i="10"/>
  <c r="P239" i="10"/>
  <c r="P241" i="10"/>
  <c r="P243" i="10"/>
  <c r="P245" i="10"/>
  <c r="P247" i="10"/>
  <c r="P249" i="10"/>
  <c r="P251" i="10"/>
  <c r="P253" i="10"/>
  <c r="P255" i="10"/>
  <c r="P257" i="10"/>
  <c r="P259" i="10"/>
  <c r="P261" i="10"/>
  <c r="P263" i="10"/>
  <c r="P265" i="10"/>
  <c r="P267" i="10"/>
  <c r="P269" i="10"/>
  <c r="P271" i="10"/>
  <c r="P273" i="10"/>
  <c r="P275" i="10"/>
  <c r="P277" i="10"/>
  <c r="P279" i="10"/>
  <c r="P281" i="10"/>
  <c r="P283" i="10"/>
  <c r="P285" i="10"/>
  <c r="P287" i="10"/>
  <c r="P295" i="10"/>
  <c r="P303" i="10"/>
  <c r="P311" i="10"/>
  <c r="P319" i="10"/>
  <c r="P327" i="10"/>
  <c r="P335" i="10"/>
  <c r="P343" i="10"/>
  <c r="P351" i="10"/>
  <c r="P359" i="10"/>
  <c r="P367" i="10"/>
  <c r="P371" i="10"/>
  <c r="P375" i="10"/>
  <c r="P379" i="10"/>
  <c r="P383" i="10"/>
  <c r="P387" i="10"/>
  <c r="P391" i="10"/>
  <c r="P395" i="10"/>
  <c r="P399" i="10"/>
  <c r="P403" i="10"/>
  <c r="P407" i="10"/>
  <c r="P411" i="10"/>
  <c r="P415" i="10"/>
  <c r="P419" i="10"/>
  <c r="P423" i="10"/>
  <c r="P427" i="10"/>
  <c r="P431" i="10"/>
  <c r="P435" i="10"/>
  <c r="P439" i="10"/>
  <c r="P443" i="10"/>
  <c r="P447" i="10"/>
  <c r="P451" i="10"/>
  <c r="P455" i="10"/>
  <c r="P459" i="10"/>
  <c r="P463" i="10"/>
  <c r="P467" i="10"/>
  <c r="P471" i="10"/>
  <c r="P473" i="10"/>
  <c r="P475" i="10"/>
  <c r="P477" i="10"/>
  <c r="P479" i="10"/>
  <c r="P481" i="10"/>
  <c r="P483" i="10"/>
  <c r="P485" i="10"/>
  <c r="P487" i="10"/>
  <c r="P489" i="10"/>
  <c r="P491" i="10"/>
  <c r="P493" i="10"/>
  <c r="P495" i="10"/>
  <c r="P497" i="10"/>
  <c r="P499" i="10"/>
  <c r="P501" i="10"/>
  <c r="P503" i="10"/>
  <c r="P505" i="10"/>
  <c r="P507" i="10"/>
  <c r="P509" i="10"/>
  <c r="P511" i="10"/>
  <c r="P513" i="10"/>
  <c r="P515" i="10"/>
  <c r="P517" i="10"/>
  <c r="P519" i="10"/>
  <c r="P521" i="10"/>
  <c r="P523" i="10"/>
  <c r="P525" i="10"/>
  <c r="P527" i="10"/>
  <c r="P529" i="10"/>
  <c r="P531" i="10"/>
  <c r="P533" i="10"/>
  <c r="P535" i="10"/>
  <c r="P537" i="10"/>
  <c r="P539" i="10"/>
  <c r="P541" i="10"/>
  <c r="P543" i="10"/>
  <c r="P545" i="10"/>
  <c r="P547" i="10"/>
  <c r="P549" i="10"/>
  <c r="P551" i="10"/>
  <c r="P553" i="10"/>
  <c r="P555" i="10"/>
  <c r="P557" i="10"/>
  <c r="P559" i="10"/>
  <c r="P561" i="10"/>
  <c r="P563" i="10"/>
  <c r="P565" i="10"/>
  <c r="P567" i="10"/>
  <c r="P569" i="10"/>
  <c r="P571" i="10"/>
  <c r="P573" i="10"/>
  <c r="P575" i="10"/>
  <c r="P577" i="10"/>
  <c r="P579" i="10"/>
  <c r="P581" i="10"/>
  <c r="P583" i="10"/>
  <c r="P585" i="10"/>
  <c r="P587" i="10"/>
  <c r="P589" i="10"/>
  <c r="P591" i="10"/>
  <c r="P593" i="10"/>
  <c r="P595" i="10"/>
  <c r="P597" i="10"/>
  <c r="P599" i="10"/>
  <c r="P601" i="10"/>
  <c r="P603" i="10"/>
  <c r="P605" i="10"/>
  <c r="P607" i="10"/>
  <c r="P609" i="10"/>
  <c r="P611" i="10"/>
  <c r="P613" i="10"/>
  <c r="P615" i="10"/>
  <c r="P617" i="10"/>
  <c r="P619" i="10"/>
  <c r="P621" i="10"/>
  <c r="P623" i="10"/>
  <c r="P625" i="10"/>
  <c r="P627" i="10"/>
  <c r="P629" i="10"/>
  <c r="P631" i="10"/>
  <c r="P633" i="10"/>
  <c r="P635" i="10"/>
  <c r="P637" i="10"/>
  <c r="P639" i="10"/>
  <c r="P641" i="10"/>
  <c r="P643" i="10"/>
  <c r="P645" i="10"/>
  <c r="P647" i="10"/>
  <c r="P649" i="10"/>
  <c r="P651" i="10"/>
  <c r="P653" i="10"/>
  <c r="P655" i="10"/>
  <c r="P657" i="10"/>
  <c r="P659" i="10"/>
  <c r="P661" i="10"/>
  <c r="P663" i="10"/>
  <c r="P665" i="10"/>
  <c r="P667" i="10"/>
  <c r="P669" i="10"/>
  <c r="P671" i="10"/>
  <c r="P673" i="10"/>
  <c r="P675" i="10"/>
  <c r="P677" i="10"/>
  <c r="P679" i="10"/>
  <c r="P681" i="10"/>
  <c r="P683" i="10"/>
  <c r="P685" i="10"/>
  <c r="P687" i="10"/>
  <c r="P689" i="10"/>
  <c r="P691" i="10"/>
  <c r="P693" i="10"/>
  <c r="P695" i="10"/>
  <c r="P697" i="10"/>
  <c r="P699" i="10"/>
  <c r="P701" i="10"/>
  <c r="P703" i="10"/>
  <c r="P705" i="10"/>
  <c r="P707" i="10"/>
  <c r="P709" i="10"/>
  <c r="P711" i="10"/>
  <c r="P713" i="10"/>
  <c r="P715" i="10"/>
  <c r="P717" i="10"/>
  <c r="P719" i="10"/>
  <c r="P721" i="10"/>
  <c r="P723" i="10"/>
  <c r="P725" i="10"/>
  <c r="P727" i="10"/>
  <c r="P729" i="10"/>
  <c r="P731" i="10"/>
  <c r="P733" i="10"/>
  <c r="P735" i="10"/>
  <c r="P737" i="10"/>
  <c r="P739" i="10"/>
  <c r="P741" i="10"/>
  <c r="P743" i="10"/>
  <c r="P745" i="10"/>
  <c r="P747" i="10"/>
  <c r="P749" i="10"/>
  <c r="P751" i="10"/>
  <c r="P753" i="10"/>
  <c r="P755" i="10"/>
  <c r="P757" i="10"/>
  <c r="P759" i="10"/>
  <c r="P761" i="10"/>
  <c r="P763" i="10"/>
  <c r="P765" i="10"/>
  <c r="P767" i="10"/>
  <c r="P769" i="10"/>
  <c r="P771" i="10"/>
  <c r="P773" i="10"/>
  <c r="P775" i="10"/>
  <c r="P777" i="10"/>
  <c r="P779" i="10"/>
  <c r="P781" i="10"/>
  <c r="P783" i="10"/>
  <c r="P785" i="10"/>
  <c r="P787" i="10"/>
  <c r="P789" i="10"/>
  <c r="P791" i="10"/>
  <c r="P793" i="10"/>
  <c r="P795" i="10"/>
  <c r="P797" i="10"/>
  <c r="P799" i="10"/>
  <c r="P801" i="10"/>
  <c r="P803" i="10"/>
  <c r="P805" i="10"/>
  <c r="P807" i="10"/>
  <c r="P809" i="10"/>
  <c r="P811" i="10"/>
  <c r="P813" i="10"/>
  <c r="P815" i="10"/>
  <c r="P817" i="10"/>
  <c r="P819" i="10"/>
  <c r="P821" i="10"/>
  <c r="P823" i="10"/>
  <c r="P825" i="10"/>
  <c r="P827" i="10"/>
  <c r="P829" i="10"/>
  <c r="P831" i="10"/>
  <c r="P833" i="10"/>
  <c r="P835" i="10"/>
  <c r="P837" i="10"/>
  <c r="P839" i="10"/>
  <c r="P841" i="10"/>
  <c r="P843" i="10"/>
  <c r="P845" i="10"/>
  <c r="P847" i="10"/>
  <c r="P849" i="10"/>
  <c r="P851" i="10"/>
  <c r="P853" i="10"/>
  <c r="P855" i="10"/>
  <c r="P857" i="10"/>
  <c r="P859" i="10"/>
  <c r="P861" i="10"/>
  <c r="P863" i="10"/>
  <c r="P865" i="10"/>
  <c r="P867" i="10"/>
  <c r="P869" i="10"/>
  <c r="P871" i="10"/>
  <c r="P873" i="10"/>
  <c r="P875" i="10"/>
  <c r="P877" i="10"/>
  <c r="P879" i="10"/>
  <c r="P881" i="10"/>
  <c r="P883" i="10"/>
  <c r="P885" i="10"/>
  <c r="P887" i="10"/>
  <c r="P889" i="10"/>
  <c r="P891" i="10"/>
  <c r="P893" i="10"/>
  <c r="P895" i="10"/>
  <c r="P897" i="10"/>
  <c r="P899" i="10"/>
  <c r="P901" i="10"/>
  <c r="P903" i="10"/>
  <c r="P905" i="10"/>
  <c r="P907" i="10"/>
  <c r="P909" i="10"/>
  <c r="P911" i="10"/>
  <c r="P913" i="10"/>
  <c r="P915" i="10"/>
  <c r="P917" i="10"/>
  <c r="P919" i="10"/>
  <c r="P921" i="10"/>
  <c r="P923" i="10"/>
  <c r="P925" i="10"/>
  <c r="P927" i="10"/>
  <c r="P929" i="10"/>
  <c r="P931" i="10"/>
  <c r="P933" i="10"/>
  <c r="P935" i="10"/>
  <c r="P937" i="10"/>
  <c r="P939" i="10"/>
  <c r="P941" i="10"/>
  <c r="P943" i="10"/>
  <c r="P945" i="10"/>
  <c r="P947" i="10"/>
  <c r="P949" i="10"/>
  <c r="P951" i="10"/>
  <c r="P953" i="10"/>
  <c r="P955" i="10"/>
  <c r="P957" i="10"/>
  <c r="P959" i="10"/>
  <c r="P961" i="10"/>
  <c r="P963" i="10"/>
  <c r="P965" i="10"/>
  <c r="P967" i="10"/>
  <c r="P969" i="10"/>
  <c r="P971" i="10"/>
  <c r="P973" i="10"/>
  <c r="P975" i="10"/>
  <c r="P977" i="10"/>
  <c r="P979" i="10"/>
  <c r="P981" i="10"/>
  <c r="P983" i="10"/>
  <c r="P985" i="10"/>
  <c r="P987" i="10"/>
  <c r="P989" i="10"/>
  <c r="P991" i="10"/>
  <c r="P993" i="10"/>
  <c r="P995" i="10"/>
  <c r="P997" i="10"/>
  <c r="P999" i="10"/>
  <c r="P1001" i="10"/>
  <c r="P1003" i="10"/>
  <c r="P1005" i="10"/>
  <c r="P1007" i="10"/>
  <c r="P1009" i="10"/>
  <c r="P1011" i="10"/>
  <c r="P1013" i="10"/>
  <c r="P1015" i="10"/>
  <c r="P1017" i="10"/>
  <c r="P1019" i="10"/>
  <c r="P1021" i="10"/>
  <c r="P1023" i="10"/>
  <c r="P1025" i="10"/>
  <c r="P1027" i="10"/>
  <c r="P1029" i="10"/>
  <c r="P1031" i="10"/>
  <c r="P1033" i="10"/>
  <c r="P1035" i="10"/>
  <c r="P1037" i="10"/>
  <c r="P1039" i="10"/>
  <c r="P1041" i="10"/>
  <c r="P1043" i="10"/>
  <c r="P1045" i="10"/>
  <c r="P1047" i="10"/>
  <c r="P1049" i="10"/>
  <c r="P1051" i="10"/>
  <c r="P1053" i="10"/>
  <c r="P1055" i="10"/>
  <c r="P1057" i="10"/>
  <c r="P1059" i="10"/>
  <c r="P1061" i="10"/>
  <c r="P1063" i="10"/>
  <c r="P1065" i="10"/>
  <c r="P1067" i="10"/>
  <c r="P1069" i="10"/>
  <c r="P1071" i="10"/>
  <c r="P1073" i="10"/>
  <c r="P1075" i="10"/>
  <c r="P1077" i="10"/>
  <c r="P1079" i="10"/>
  <c r="P289" i="10"/>
  <c r="P297" i="10"/>
  <c r="P305" i="10"/>
  <c r="P313" i="10"/>
  <c r="P321" i="10"/>
  <c r="P329" i="10"/>
  <c r="P337" i="10"/>
  <c r="P345" i="10"/>
  <c r="P353" i="10"/>
  <c r="P361" i="10"/>
  <c r="O368" i="10"/>
  <c r="O372" i="10"/>
  <c r="O376" i="10"/>
  <c r="O380" i="10"/>
  <c r="O384" i="10"/>
  <c r="O388" i="10"/>
  <c r="O392" i="10"/>
  <c r="O396" i="10"/>
  <c r="O400" i="10"/>
  <c r="O404" i="10"/>
  <c r="O408" i="10"/>
  <c r="O412" i="10"/>
  <c r="O416" i="10"/>
  <c r="O420" i="10"/>
  <c r="O424" i="10"/>
  <c r="O428" i="10"/>
  <c r="O432" i="10"/>
  <c r="O436" i="10"/>
  <c r="O440" i="10"/>
  <c r="O444" i="10"/>
  <c r="O448" i="10"/>
  <c r="O452" i="10"/>
  <c r="O456" i="10"/>
  <c r="O460" i="10"/>
  <c r="O464" i="10"/>
  <c r="O468" i="10"/>
  <c r="O472" i="10"/>
  <c r="O474" i="10"/>
  <c r="O476" i="10"/>
  <c r="O478" i="10"/>
  <c r="O480" i="10"/>
  <c r="O482" i="10"/>
  <c r="O484" i="10"/>
  <c r="O486" i="10"/>
  <c r="O488" i="10"/>
  <c r="O490" i="10"/>
  <c r="O492" i="10"/>
  <c r="O494" i="10"/>
  <c r="O496" i="10"/>
  <c r="O498" i="10"/>
  <c r="O500" i="10"/>
  <c r="O502" i="10"/>
  <c r="O504" i="10"/>
  <c r="O506" i="10"/>
  <c r="O508" i="10"/>
  <c r="O510" i="10"/>
  <c r="O512" i="10"/>
  <c r="O514" i="10"/>
  <c r="O516" i="10"/>
  <c r="O518" i="10"/>
  <c r="O520" i="10"/>
  <c r="O522" i="10"/>
  <c r="O524" i="10"/>
  <c r="O526" i="10"/>
  <c r="O528" i="10"/>
  <c r="O530" i="10"/>
  <c r="O532" i="10"/>
  <c r="O534" i="10"/>
  <c r="O536" i="10"/>
  <c r="O538" i="10"/>
  <c r="O540" i="10"/>
  <c r="O542" i="10"/>
  <c r="O544" i="10"/>
  <c r="O546" i="10"/>
  <c r="O548" i="10"/>
  <c r="O550" i="10"/>
  <c r="O552" i="10"/>
  <c r="O554" i="10"/>
  <c r="O556" i="10"/>
  <c r="O558" i="10"/>
  <c r="O560" i="10"/>
  <c r="O562" i="10"/>
  <c r="O564" i="10"/>
  <c r="O566" i="10"/>
  <c r="O568" i="10"/>
  <c r="O570" i="10"/>
  <c r="O572" i="10"/>
  <c r="O574" i="10"/>
  <c r="O576" i="10"/>
  <c r="O578" i="10"/>
  <c r="O580" i="10"/>
  <c r="O582" i="10"/>
  <c r="O584" i="10"/>
  <c r="O586" i="10"/>
  <c r="O588" i="10"/>
  <c r="O590" i="10"/>
  <c r="O592" i="10"/>
  <c r="O594" i="10"/>
  <c r="O596" i="10"/>
  <c r="O598" i="10"/>
  <c r="O600" i="10"/>
  <c r="O602" i="10"/>
  <c r="O604" i="10"/>
  <c r="O606" i="10"/>
  <c r="O608" i="10"/>
  <c r="O610" i="10"/>
  <c r="O612" i="10"/>
  <c r="O614" i="10"/>
  <c r="O616" i="10"/>
  <c r="O618" i="10"/>
  <c r="O620" i="10"/>
  <c r="O622" i="10"/>
  <c r="O624" i="10"/>
  <c r="O626" i="10"/>
  <c r="O628" i="10"/>
  <c r="O630" i="10"/>
  <c r="O632" i="10"/>
  <c r="O634" i="10"/>
  <c r="O636" i="10"/>
  <c r="O638" i="10"/>
  <c r="O640" i="10"/>
  <c r="O642" i="10"/>
  <c r="O644" i="10"/>
  <c r="O646" i="10"/>
  <c r="O648" i="10"/>
  <c r="O650" i="10"/>
  <c r="O652" i="10"/>
  <c r="O654" i="10"/>
  <c r="O656" i="10"/>
  <c r="O658" i="10"/>
  <c r="O660" i="10"/>
  <c r="O662" i="10"/>
  <c r="O664" i="10"/>
  <c r="O666" i="10"/>
  <c r="O668" i="10"/>
  <c r="O670" i="10"/>
  <c r="O672" i="10"/>
  <c r="O674" i="10"/>
  <c r="O676" i="10"/>
  <c r="O678" i="10"/>
  <c r="O680" i="10"/>
  <c r="O682" i="10"/>
  <c r="O684" i="10"/>
  <c r="O686" i="10"/>
  <c r="O688" i="10"/>
  <c r="O690" i="10"/>
  <c r="O692" i="10"/>
  <c r="O694" i="10"/>
  <c r="O696" i="10"/>
  <c r="O698" i="10"/>
  <c r="O700" i="10"/>
  <c r="O702" i="10"/>
  <c r="O704" i="10"/>
  <c r="O706" i="10"/>
  <c r="O708" i="10"/>
  <c r="O710" i="10"/>
  <c r="O712" i="10"/>
  <c r="O714" i="10"/>
  <c r="O716" i="10"/>
  <c r="O718" i="10"/>
  <c r="O720" i="10"/>
  <c r="O722" i="10"/>
  <c r="O724" i="10"/>
  <c r="O726" i="10"/>
  <c r="O728" i="10"/>
  <c r="O730" i="10"/>
  <c r="O732" i="10"/>
  <c r="O734" i="10"/>
  <c r="O736" i="10"/>
  <c r="O738" i="10"/>
  <c r="O740" i="10"/>
  <c r="O742" i="10"/>
  <c r="O744" i="10"/>
  <c r="O746" i="10"/>
  <c r="O748" i="10"/>
  <c r="O750" i="10"/>
  <c r="O752" i="10"/>
  <c r="O754" i="10"/>
  <c r="O756" i="10"/>
  <c r="O758" i="10"/>
  <c r="O760" i="10"/>
  <c r="O762" i="10"/>
  <c r="O764" i="10"/>
  <c r="O766" i="10"/>
  <c r="O768" i="10"/>
  <c r="O770" i="10"/>
  <c r="O772" i="10"/>
  <c r="O774" i="10"/>
  <c r="O776" i="10"/>
  <c r="O778" i="10"/>
  <c r="O780" i="10"/>
  <c r="O782" i="10"/>
  <c r="O784" i="10"/>
  <c r="O786" i="10"/>
  <c r="O788" i="10"/>
  <c r="O790" i="10"/>
  <c r="O792" i="10"/>
  <c r="O794" i="10"/>
  <c r="O796" i="10"/>
  <c r="O798" i="10"/>
  <c r="O800" i="10"/>
  <c r="O802" i="10"/>
  <c r="O804" i="10"/>
  <c r="O806" i="10"/>
  <c r="O808" i="10"/>
  <c r="O810" i="10"/>
  <c r="O812" i="10"/>
  <c r="O814" i="10"/>
  <c r="O816" i="10"/>
  <c r="O818" i="10"/>
  <c r="O820" i="10"/>
  <c r="O822" i="10"/>
  <c r="O824" i="10"/>
  <c r="O826" i="10"/>
  <c r="O828" i="10"/>
  <c r="O830" i="10"/>
  <c r="O832" i="10"/>
  <c r="O834" i="10"/>
  <c r="O836" i="10"/>
  <c r="O838" i="10"/>
  <c r="O840" i="10"/>
  <c r="O842" i="10"/>
  <c r="O844" i="10"/>
  <c r="O846" i="10"/>
  <c r="O848" i="10"/>
  <c r="O850" i="10"/>
  <c r="O852" i="10"/>
  <c r="O854" i="10"/>
  <c r="O856" i="10"/>
  <c r="O858" i="10"/>
  <c r="O860" i="10"/>
  <c r="O862" i="10"/>
  <c r="O864" i="10"/>
  <c r="O866" i="10"/>
  <c r="O868" i="10"/>
  <c r="O870" i="10"/>
  <c r="O872" i="10"/>
  <c r="O874" i="10"/>
  <c r="O876" i="10"/>
  <c r="O878" i="10"/>
  <c r="O880" i="10"/>
  <c r="O882" i="10"/>
  <c r="O884" i="10"/>
  <c r="O886" i="10"/>
  <c r="O888" i="10"/>
  <c r="O890" i="10"/>
  <c r="O892" i="10"/>
  <c r="O894" i="10"/>
  <c r="O896" i="10"/>
  <c r="O898" i="10"/>
  <c r="O900" i="10"/>
  <c r="O902" i="10"/>
  <c r="O904" i="10"/>
  <c r="O906" i="10"/>
  <c r="O908" i="10"/>
  <c r="O910" i="10"/>
  <c r="O912" i="10"/>
  <c r="O914" i="10"/>
  <c r="O916" i="10"/>
  <c r="O918" i="10"/>
  <c r="O920" i="10"/>
  <c r="O922" i="10"/>
  <c r="O924" i="10"/>
  <c r="O926" i="10"/>
  <c r="O928" i="10"/>
  <c r="O930" i="10"/>
  <c r="O932" i="10"/>
  <c r="O934" i="10"/>
  <c r="O936" i="10"/>
  <c r="O938" i="10"/>
  <c r="O940" i="10"/>
  <c r="O942" i="10"/>
  <c r="O944" i="10"/>
  <c r="O946" i="10"/>
  <c r="O948" i="10"/>
  <c r="O950" i="10"/>
  <c r="O952" i="10"/>
  <c r="O954" i="10"/>
  <c r="O956" i="10"/>
  <c r="O958" i="10"/>
  <c r="O960" i="10"/>
  <c r="O962" i="10"/>
  <c r="O964" i="10"/>
  <c r="O966" i="10"/>
  <c r="O968" i="10"/>
  <c r="O970" i="10"/>
  <c r="O972" i="10"/>
  <c r="O974" i="10"/>
  <c r="O976" i="10"/>
  <c r="O978" i="10"/>
  <c r="O980" i="10"/>
  <c r="O982" i="10"/>
  <c r="O984" i="10"/>
  <c r="O986" i="10"/>
  <c r="O988" i="10"/>
  <c r="O990" i="10"/>
  <c r="O992" i="10"/>
  <c r="O994" i="10"/>
  <c r="O996" i="10"/>
  <c r="O998" i="10"/>
  <c r="O1000" i="10"/>
  <c r="O1002" i="10"/>
  <c r="O1004" i="10"/>
  <c r="O1006" i="10"/>
  <c r="O1008" i="10"/>
  <c r="O1010" i="10"/>
  <c r="O1012" i="10"/>
  <c r="O1014" i="10"/>
  <c r="O1016" i="10"/>
  <c r="O1018" i="10"/>
  <c r="O1020" i="10"/>
  <c r="O1022" i="10"/>
  <c r="O1024" i="10"/>
  <c r="O1026" i="10"/>
  <c r="O1028" i="10"/>
  <c r="O1030" i="10"/>
  <c r="O1032" i="10"/>
  <c r="O1034" i="10"/>
  <c r="O1036" i="10"/>
  <c r="O1038" i="10"/>
  <c r="O1040" i="10"/>
  <c r="O1042" i="10"/>
  <c r="O1044" i="10"/>
  <c r="O1046" i="10"/>
  <c r="O1048" i="10"/>
  <c r="O1050" i="10"/>
  <c r="O1052" i="10"/>
  <c r="O1054" i="10"/>
  <c r="O1056" i="10"/>
  <c r="O1058" i="10"/>
  <c r="O1060" i="10"/>
  <c r="O1062" i="10"/>
  <c r="O1064" i="10"/>
  <c r="O1066" i="10"/>
  <c r="O1068" i="10"/>
  <c r="O1070" i="10"/>
  <c r="O1072" i="10"/>
  <c r="O1074" i="10"/>
  <c r="O1076" i="10"/>
  <c r="O1078" i="10"/>
  <c r="O1080" i="10"/>
  <c r="P291" i="10"/>
  <c r="P299" i="10"/>
  <c r="P307" i="10"/>
  <c r="P315" i="10"/>
  <c r="P323" i="10"/>
  <c r="P331" i="10"/>
  <c r="P339" i="10"/>
  <c r="P347" i="10"/>
  <c r="P355" i="10"/>
  <c r="P363" i="10"/>
  <c r="P369" i="10"/>
  <c r="P373" i="10"/>
  <c r="P377" i="10"/>
  <c r="P381" i="10"/>
  <c r="P385" i="10"/>
  <c r="P389" i="10"/>
  <c r="P393" i="10"/>
  <c r="P397" i="10"/>
  <c r="P401" i="10"/>
  <c r="P405" i="10"/>
  <c r="P409" i="10"/>
  <c r="P413" i="10"/>
  <c r="P417" i="10"/>
  <c r="P421" i="10"/>
  <c r="P425" i="10"/>
  <c r="P429" i="10"/>
  <c r="P433" i="10"/>
  <c r="P437" i="10"/>
  <c r="P441" i="10"/>
  <c r="P445" i="10"/>
  <c r="P449" i="10"/>
  <c r="P453" i="10"/>
  <c r="P457" i="10"/>
  <c r="P461" i="10"/>
  <c r="P465" i="10"/>
  <c r="P469" i="10"/>
  <c r="P472" i="10"/>
  <c r="P474" i="10"/>
  <c r="P476" i="10"/>
  <c r="P478" i="10"/>
  <c r="P480" i="10"/>
  <c r="P482" i="10"/>
  <c r="P484" i="10"/>
  <c r="P486" i="10"/>
  <c r="P488" i="10"/>
  <c r="P490" i="10"/>
  <c r="P492" i="10"/>
  <c r="P494" i="10"/>
  <c r="P496" i="10"/>
  <c r="P498" i="10"/>
  <c r="P500" i="10"/>
  <c r="P502" i="10"/>
  <c r="P504" i="10"/>
  <c r="P506" i="10"/>
  <c r="P508" i="10"/>
  <c r="P510" i="10"/>
  <c r="P512" i="10"/>
  <c r="P514" i="10"/>
  <c r="P516" i="10"/>
  <c r="P518" i="10"/>
  <c r="P520" i="10"/>
  <c r="P522" i="10"/>
  <c r="P524" i="10"/>
  <c r="P526" i="10"/>
  <c r="P528" i="10"/>
  <c r="P530" i="10"/>
  <c r="P532" i="10"/>
  <c r="P534" i="10"/>
  <c r="P536" i="10"/>
  <c r="P538" i="10"/>
  <c r="P540" i="10"/>
  <c r="P542" i="10"/>
  <c r="P544" i="10"/>
  <c r="P546" i="10"/>
  <c r="P548" i="10"/>
  <c r="P550" i="10"/>
  <c r="P552" i="10"/>
  <c r="P554" i="10"/>
  <c r="P556" i="10"/>
  <c r="P558" i="10"/>
  <c r="P560" i="10"/>
  <c r="P562" i="10"/>
  <c r="P564" i="10"/>
  <c r="P566" i="10"/>
  <c r="P568" i="10"/>
  <c r="P570" i="10"/>
  <c r="P572" i="10"/>
  <c r="P574" i="10"/>
  <c r="P576" i="10"/>
  <c r="P578" i="10"/>
  <c r="P580" i="10"/>
  <c r="P582" i="10"/>
  <c r="P584" i="10"/>
  <c r="P586" i="10"/>
  <c r="P588" i="10"/>
  <c r="P590" i="10"/>
  <c r="P592" i="10"/>
  <c r="P594" i="10"/>
  <c r="P596" i="10"/>
  <c r="P598" i="10"/>
  <c r="P600" i="10"/>
  <c r="P602" i="10"/>
  <c r="P604" i="10"/>
  <c r="P606" i="10"/>
  <c r="P608" i="10"/>
  <c r="P610" i="10"/>
  <c r="P612" i="10"/>
  <c r="P614" i="10"/>
  <c r="P616" i="10"/>
  <c r="P618" i="10"/>
  <c r="P620" i="10"/>
  <c r="P622" i="10"/>
  <c r="P624" i="10"/>
  <c r="P626" i="10"/>
  <c r="P628" i="10"/>
  <c r="P630" i="10"/>
  <c r="P632" i="10"/>
  <c r="P634" i="10"/>
  <c r="P636" i="10"/>
  <c r="P638" i="10"/>
  <c r="P640" i="10"/>
  <c r="P642" i="10"/>
  <c r="P644" i="10"/>
  <c r="P646" i="10"/>
  <c r="P648" i="10"/>
  <c r="P650" i="10"/>
  <c r="P652" i="10"/>
  <c r="P654" i="10"/>
  <c r="P656" i="10"/>
  <c r="P658" i="10"/>
  <c r="P660" i="10"/>
  <c r="P662" i="10"/>
  <c r="P664" i="10"/>
  <c r="P666" i="10"/>
  <c r="P668" i="10"/>
  <c r="P670" i="10"/>
  <c r="P672" i="10"/>
  <c r="P674" i="10"/>
  <c r="P676" i="10"/>
  <c r="P678" i="10"/>
  <c r="P680" i="10"/>
  <c r="P682" i="10"/>
  <c r="P684" i="10"/>
  <c r="P686" i="10"/>
  <c r="P688" i="10"/>
  <c r="P690" i="10"/>
  <c r="P692" i="10"/>
  <c r="P694" i="10"/>
  <c r="P696" i="10"/>
  <c r="P698" i="10"/>
  <c r="P700" i="10"/>
  <c r="P702" i="10"/>
  <c r="P704" i="10"/>
  <c r="P706" i="10"/>
  <c r="P708" i="10"/>
  <c r="P710" i="10"/>
  <c r="P712" i="10"/>
  <c r="P714" i="10"/>
  <c r="P716" i="10"/>
  <c r="P718" i="10"/>
  <c r="P720" i="10"/>
  <c r="P722" i="10"/>
  <c r="P724" i="10"/>
  <c r="P726" i="10"/>
  <c r="P728" i="10"/>
  <c r="P730" i="10"/>
  <c r="P732" i="10"/>
  <c r="P734" i="10"/>
  <c r="P736" i="10"/>
  <c r="P738" i="10"/>
  <c r="P740" i="10"/>
  <c r="P742" i="10"/>
  <c r="P744" i="10"/>
  <c r="P746" i="10"/>
  <c r="P748" i="10"/>
  <c r="P750" i="10"/>
  <c r="P752" i="10"/>
  <c r="P754" i="10"/>
  <c r="P756" i="10"/>
  <c r="P758" i="10"/>
  <c r="P760" i="10"/>
  <c r="P762" i="10"/>
  <c r="P764" i="10"/>
  <c r="P766" i="10"/>
  <c r="P768" i="10"/>
  <c r="P770" i="10"/>
  <c r="P772" i="10"/>
  <c r="P774" i="10"/>
  <c r="P776" i="10"/>
  <c r="P778" i="10"/>
  <c r="P780" i="10"/>
  <c r="P782" i="10"/>
  <c r="P784" i="10"/>
  <c r="P786" i="10"/>
  <c r="P788" i="10"/>
  <c r="P790" i="10"/>
  <c r="P792" i="10"/>
  <c r="P794" i="10"/>
  <c r="P796" i="10"/>
  <c r="P798" i="10"/>
  <c r="P800" i="10"/>
  <c r="P802" i="10"/>
  <c r="P804" i="10"/>
  <c r="P806" i="10"/>
  <c r="P808" i="10"/>
  <c r="P810" i="10"/>
  <c r="P812" i="10"/>
  <c r="P814" i="10"/>
  <c r="P816" i="10"/>
  <c r="P818" i="10"/>
  <c r="P820" i="10"/>
  <c r="P822" i="10"/>
  <c r="P824" i="10"/>
  <c r="P826" i="10"/>
  <c r="P828" i="10"/>
  <c r="P830" i="10"/>
  <c r="P832" i="10"/>
  <c r="P834" i="10"/>
  <c r="P836" i="10"/>
  <c r="P838" i="10"/>
  <c r="P840" i="10"/>
  <c r="P842" i="10"/>
  <c r="P844" i="10"/>
  <c r="P846" i="10"/>
  <c r="P848" i="10"/>
  <c r="P850" i="10"/>
  <c r="P852" i="10"/>
  <c r="P854" i="10"/>
  <c r="P856" i="10"/>
  <c r="P858" i="10"/>
  <c r="P860" i="10"/>
  <c r="P862" i="10"/>
  <c r="P864" i="10"/>
  <c r="P866" i="10"/>
  <c r="P868" i="10"/>
  <c r="P870" i="10"/>
  <c r="P872" i="10"/>
  <c r="P874" i="10"/>
  <c r="P876" i="10"/>
  <c r="P878" i="10"/>
  <c r="P880" i="10"/>
  <c r="P882" i="10"/>
  <c r="P884" i="10"/>
  <c r="P886" i="10"/>
  <c r="P888" i="10"/>
  <c r="P890" i="10"/>
  <c r="P892" i="10"/>
  <c r="P894" i="10"/>
  <c r="P896" i="10"/>
  <c r="P898" i="10"/>
  <c r="P900" i="10"/>
  <c r="P902" i="10"/>
  <c r="P904" i="10"/>
  <c r="P906" i="10"/>
  <c r="P908" i="10"/>
  <c r="P910" i="10"/>
  <c r="P912" i="10"/>
  <c r="P914" i="10"/>
  <c r="P916" i="10"/>
  <c r="P918" i="10"/>
  <c r="P920" i="10"/>
  <c r="P922" i="10"/>
  <c r="P924" i="10"/>
  <c r="P926" i="10"/>
  <c r="P928" i="10"/>
  <c r="P930" i="10"/>
  <c r="P932" i="10"/>
  <c r="P934" i="10"/>
  <c r="P936" i="10"/>
  <c r="P938" i="10"/>
  <c r="P940" i="10"/>
  <c r="P942" i="10"/>
  <c r="P944" i="10"/>
  <c r="P946" i="10"/>
  <c r="P948" i="10"/>
  <c r="P950" i="10"/>
  <c r="P952" i="10"/>
  <c r="P954" i="10"/>
  <c r="P956" i="10"/>
  <c r="P958" i="10"/>
  <c r="P960" i="10"/>
  <c r="P962" i="10"/>
  <c r="P964" i="10"/>
  <c r="P966" i="10"/>
  <c r="P968" i="10"/>
  <c r="P970" i="10"/>
  <c r="P972" i="10"/>
  <c r="P974" i="10"/>
  <c r="P976" i="10"/>
  <c r="P978" i="10"/>
  <c r="P980" i="10"/>
  <c r="P982" i="10"/>
  <c r="P984" i="10"/>
  <c r="P986" i="10"/>
  <c r="P988" i="10"/>
  <c r="P990" i="10"/>
  <c r="P992" i="10"/>
  <c r="P994" i="10"/>
  <c r="P996" i="10"/>
  <c r="P998" i="10"/>
  <c r="P1000" i="10"/>
  <c r="P1002" i="10"/>
  <c r="P1004" i="10"/>
  <c r="P1006" i="10"/>
  <c r="P1008" i="10"/>
  <c r="P1010" i="10"/>
  <c r="P1012" i="10"/>
  <c r="P1014" i="10"/>
  <c r="P1016" i="10"/>
  <c r="P1018" i="10"/>
  <c r="P1020" i="10"/>
  <c r="P1022" i="10"/>
  <c r="P1024" i="10"/>
  <c r="P1026" i="10"/>
  <c r="P1028" i="10"/>
  <c r="P1030" i="10"/>
  <c r="P1032" i="10"/>
  <c r="P1034" i="10"/>
  <c r="P1036" i="10"/>
  <c r="P1038" i="10"/>
  <c r="P1040" i="10"/>
  <c r="P1042" i="10"/>
  <c r="P1044" i="10"/>
  <c r="P1046" i="10"/>
  <c r="P1048" i="10"/>
  <c r="P1050" i="10"/>
  <c r="P1052" i="10"/>
  <c r="P1054" i="10"/>
  <c r="P1056" i="10"/>
  <c r="P1058" i="10"/>
  <c r="P1060" i="10"/>
  <c r="P1062" i="10"/>
  <c r="P1064" i="10"/>
  <c r="P1066" i="10"/>
  <c r="P1068" i="10"/>
  <c r="P1070" i="10"/>
  <c r="P1072" i="10"/>
  <c r="P1074" i="10"/>
  <c r="P1076" i="10"/>
  <c r="P1078" i="10"/>
  <c r="P1080" i="10"/>
  <c r="P293" i="10"/>
  <c r="P301" i="10"/>
  <c r="P309" i="10"/>
  <c r="P317" i="10"/>
  <c r="P325" i="10"/>
  <c r="P333" i="10"/>
  <c r="P341" i="10"/>
  <c r="P349" i="10"/>
  <c r="P357" i="10"/>
  <c r="P365" i="10"/>
  <c r="O370" i="10"/>
  <c r="O374" i="10"/>
  <c r="O378" i="10"/>
  <c r="O382" i="10"/>
  <c r="O386" i="10"/>
  <c r="O390" i="10"/>
  <c r="O394" i="10"/>
  <c r="O398" i="10"/>
  <c r="O402" i="10"/>
  <c r="O406" i="10"/>
  <c r="O410" i="10"/>
  <c r="O414" i="10"/>
  <c r="O418" i="10"/>
  <c r="O422" i="10"/>
  <c r="O426" i="10"/>
  <c r="O430" i="10"/>
  <c r="O434" i="10"/>
  <c r="O438" i="10"/>
  <c r="O442" i="10"/>
  <c r="O446" i="10"/>
  <c r="O450" i="10"/>
  <c r="O454" i="10"/>
  <c r="O458" i="10"/>
  <c r="O462" i="10"/>
  <c r="O466" i="10"/>
  <c r="O470" i="10"/>
  <c r="O473" i="10"/>
  <c r="O475" i="10"/>
  <c r="O477" i="10"/>
  <c r="O479" i="10"/>
  <c r="O481" i="10"/>
  <c r="O483" i="10"/>
  <c r="O485" i="10"/>
  <c r="O487" i="10"/>
  <c r="O489" i="10"/>
  <c r="O491" i="10"/>
  <c r="O493" i="10"/>
  <c r="O495" i="10"/>
  <c r="O497" i="10"/>
  <c r="O499" i="10"/>
  <c r="O501" i="10"/>
  <c r="O503" i="10"/>
  <c r="O505" i="10"/>
  <c r="O507" i="10"/>
  <c r="O509" i="10"/>
  <c r="O511" i="10"/>
  <c r="O513" i="10"/>
  <c r="O515" i="10"/>
  <c r="O517" i="10"/>
  <c r="O519" i="10"/>
  <c r="O521" i="10"/>
  <c r="O523" i="10"/>
  <c r="O525" i="10"/>
  <c r="O527" i="10"/>
  <c r="O529" i="10"/>
  <c r="O531" i="10"/>
  <c r="O533" i="10"/>
  <c r="O535" i="10"/>
  <c r="O537" i="10"/>
  <c r="O539" i="10"/>
  <c r="O541" i="10"/>
  <c r="O543" i="10"/>
  <c r="O545" i="10"/>
  <c r="O547" i="10"/>
  <c r="O549" i="10"/>
  <c r="O551" i="10"/>
  <c r="O553" i="10"/>
  <c r="O555" i="10"/>
  <c r="O557" i="10"/>
  <c r="O559" i="10"/>
  <c r="O561" i="10"/>
  <c r="O563" i="10"/>
  <c r="O565" i="10"/>
  <c r="O567" i="10"/>
  <c r="O569" i="10"/>
  <c r="O571" i="10"/>
  <c r="O573" i="10"/>
  <c r="O575" i="10"/>
  <c r="O577" i="10"/>
  <c r="O579" i="10"/>
  <c r="O581" i="10"/>
  <c r="O583" i="10"/>
  <c r="O585" i="10"/>
  <c r="O587" i="10"/>
  <c r="O589" i="10"/>
  <c r="O591" i="10"/>
  <c r="O593" i="10"/>
  <c r="O595" i="10"/>
  <c r="O597" i="10"/>
  <c r="O599" i="10"/>
  <c r="O601" i="10"/>
  <c r="O603" i="10"/>
  <c r="O605" i="10"/>
  <c r="O607" i="10"/>
  <c r="O609" i="10"/>
  <c r="O611" i="10"/>
  <c r="O613" i="10"/>
  <c r="O615" i="10"/>
  <c r="O617" i="10"/>
  <c r="O619" i="10"/>
  <c r="O621" i="10"/>
  <c r="O623" i="10"/>
  <c r="O625" i="10"/>
  <c r="O627" i="10"/>
  <c r="O629" i="10"/>
  <c r="O631" i="10"/>
  <c r="O633" i="10"/>
  <c r="O635" i="10"/>
  <c r="O637" i="10"/>
  <c r="O639" i="10"/>
  <c r="O641" i="10"/>
  <c r="O643" i="10"/>
  <c r="O645" i="10"/>
  <c r="O647" i="10"/>
  <c r="O649" i="10"/>
  <c r="O651" i="10"/>
  <c r="O653" i="10"/>
  <c r="O655" i="10"/>
  <c r="O657" i="10"/>
  <c r="O659" i="10"/>
  <c r="O661" i="10"/>
  <c r="O663" i="10"/>
  <c r="O665" i="10"/>
  <c r="O667" i="10"/>
  <c r="O669" i="10"/>
  <c r="O671" i="10"/>
  <c r="O673" i="10"/>
  <c r="O675" i="10"/>
  <c r="O677" i="10"/>
  <c r="O679" i="10"/>
  <c r="O681" i="10"/>
  <c r="O683" i="10"/>
  <c r="O685" i="10"/>
  <c r="O687" i="10"/>
  <c r="O689" i="10"/>
  <c r="O691" i="10"/>
  <c r="O693" i="10"/>
  <c r="O695" i="10"/>
  <c r="O697" i="10"/>
  <c r="O699" i="10"/>
  <c r="O701" i="10"/>
  <c r="O703" i="10"/>
  <c r="O705" i="10"/>
  <c r="O707" i="10"/>
  <c r="O709" i="10"/>
  <c r="O711" i="10"/>
  <c r="O713" i="10"/>
  <c r="O715" i="10"/>
  <c r="O717" i="10"/>
  <c r="O719" i="10"/>
  <c r="O721" i="10"/>
  <c r="O723" i="10"/>
  <c r="O725" i="10"/>
  <c r="O727" i="10"/>
  <c r="O729" i="10"/>
  <c r="O731" i="10"/>
  <c r="O733" i="10"/>
  <c r="O735" i="10"/>
  <c r="O737" i="10"/>
  <c r="O739" i="10"/>
  <c r="O741" i="10"/>
  <c r="O743" i="10"/>
  <c r="O745" i="10"/>
  <c r="O747" i="10"/>
  <c r="O749" i="10"/>
  <c r="O751" i="10"/>
  <c r="O753" i="10"/>
  <c r="O755" i="10"/>
  <c r="O757" i="10"/>
  <c r="O759" i="10"/>
  <c r="O761" i="10"/>
  <c r="O763" i="10"/>
  <c r="O765" i="10"/>
  <c r="O767" i="10"/>
  <c r="O769" i="10"/>
  <c r="O771" i="10"/>
  <c r="O773" i="10"/>
  <c r="O775" i="10"/>
  <c r="O777" i="10"/>
  <c r="O779" i="10"/>
  <c r="O781" i="10"/>
  <c r="O783" i="10"/>
  <c r="O785" i="10"/>
  <c r="O787" i="10"/>
  <c r="O789" i="10"/>
  <c r="O791" i="10"/>
  <c r="O793" i="10"/>
  <c r="O795" i="10"/>
  <c r="O797" i="10"/>
  <c r="O799" i="10"/>
  <c r="O801" i="10"/>
  <c r="O803" i="10"/>
  <c r="O805" i="10"/>
  <c r="O807" i="10"/>
  <c r="O809" i="10"/>
  <c r="O811" i="10"/>
  <c r="O813" i="10"/>
  <c r="O815" i="10"/>
  <c r="O817" i="10"/>
  <c r="O819" i="10"/>
  <c r="O821" i="10"/>
  <c r="O823" i="10"/>
  <c r="O825" i="10"/>
  <c r="O827" i="10"/>
  <c r="O829" i="10"/>
  <c r="O831" i="10"/>
  <c r="O833" i="10"/>
  <c r="O835" i="10"/>
  <c r="O837" i="10"/>
  <c r="O839" i="10"/>
  <c r="O841" i="10"/>
  <c r="O843" i="10"/>
  <c r="O845" i="10"/>
  <c r="O847" i="10"/>
  <c r="O849" i="10"/>
  <c r="O851" i="10"/>
  <c r="O853" i="10"/>
  <c r="O855" i="10"/>
  <c r="O857" i="10"/>
  <c r="O859" i="10"/>
  <c r="O861" i="10"/>
  <c r="O863" i="10"/>
  <c r="O865" i="10"/>
  <c r="O867" i="10"/>
  <c r="O869" i="10"/>
  <c r="O871" i="10"/>
  <c r="O873" i="10"/>
  <c r="O875" i="10"/>
  <c r="O877" i="10"/>
  <c r="O879" i="10"/>
  <c r="O881" i="10"/>
  <c r="O883" i="10"/>
  <c r="O885" i="10"/>
  <c r="O887" i="10"/>
  <c r="O889" i="10"/>
  <c r="O891" i="10"/>
  <c r="O893" i="10"/>
  <c r="O895" i="10"/>
  <c r="O897" i="10"/>
  <c r="O899" i="10"/>
  <c r="O901" i="10"/>
  <c r="O903" i="10"/>
  <c r="O905" i="10"/>
  <c r="O907" i="10"/>
  <c r="O909" i="10"/>
  <c r="O911" i="10"/>
  <c r="O913" i="10"/>
  <c r="O915" i="10"/>
  <c r="O917" i="10"/>
  <c r="O919" i="10"/>
  <c r="O921" i="10"/>
  <c r="O923" i="10"/>
  <c r="O925" i="10"/>
  <c r="O927" i="10"/>
  <c r="O929" i="10"/>
  <c r="O931" i="10"/>
  <c r="O933" i="10"/>
  <c r="O935" i="10"/>
  <c r="O937" i="10"/>
  <c r="O939" i="10"/>
  <c r="O941" i="10"/>
  <c r="O943" i="10"/>
  <c r="O945" i="10"/>
  <c r="O947" i="10"/>
  <c r="O949" i="10"/>
  <c r="O951" i="10"/>
  <c r="O953" i="10"/>
  <c r="O955" i="10"/>
  <c r="O957" i="10"/>
  <c r="O959" i="10"/>
  <c r="O961" i="10"/>
  <c r="O963" i="10"/>
  <c r="O965" i="10"/>
  <c r="O967" i="10"/>
  <c r="O969" i="10"/>
  <c r="O971" i="10"/>
  <c r="O973" i="10"/>
  <c r="O975" i="10"/>
  <c r="O977" i="10"/>
  <c r="O979" i="10"/>
  <c r="O981" i="10"/>
  <c r="O983" i="10"/>
  <c r="O985" i="10"/>
  <c r="O987" i="10"/>
  <c r="O989" i="10"/>
  <c r="O991" i="10"/>
  <c r="O993" i="10"/>
  <c r="O995" i="10"/>
  <c r="O997" i="10"/>
  <c r="O999" i="10"/>
  <c r="O1001" i="10"/>
  <c r="O1003" i="10"/>
  <c r="O1005" i="10"/>
  <c r="O1007" i="10"/>
  <c r="O1009" i="10"/>
  <c r="O1011" i="10"/>
  <c r="O1013" i="10"/>
  <c r="O1015" i="10"/>
  <c r="O1017" i="10"/>
  <c r="O1019" i="10"/>
  <c r="O1021" i="10"/>
  <c r="O1023" i="10"/>
  <c r="O1025" i="10"/>
  <c r="O1027" i="10"/>
  <c r="O1029" i="10"/>
  <c r="O1031" i="10"/>
  <c r="O1033" i="10"/>
  <c r="O1035" i="10"/>
  <c r="O1037" i="10"/>
  <c r="O1039" i="10"/>
  <c r="O1041" i="10"/>
  <c r="O1043" i="10"/>
  <c r="O1045" i="10"/>
  <c r="O1047" i="10"/>
  <c r="O1049" i="10"/>
  <c r="O1051" i="10"/>
  <c r="O1053" i="10"/>
  <c r="O1055" i="10"/>
  <c r="O1057" i="10"/>
  <c r="O1059" i="10"/>
  <c r="O1061" i="10"/>
  <c r="O1063" i="10"/>
  <c r="O1065" i="10"/>
  <c r="O1067" i="10"/>
  <c r="O1069" i="10"/>
  <c r="O1071" i="10"/>
  <c r="O1073" i="10"/>
  <c r="O1075" i="10"/>
  <c r="O1077" i="10"/>
  <c r="O1079" i="10"/>
  <c r="O1081" i="10"/>
  <c r="O1488" i="10"/>
  <c r="O1486" i="10"/>
  <c r="O1484" i="10"/>
  <c r="O1482" i="10"/>
  <c r="O1480" i="10"/>
  <c r="O1478" i="10"/>
  <c r="O1476" i="10"/>
  <c r="O1474" i="10"/>
  <c r="O1472" i="10"/>
  <c r="O1470" i="10"/>
  <c r="O1468" i="10"/>
  <c r="O1466" i="10"/>
  <c r="O1464" i="10"/>
  <c r="O1462" i="10"/>
  <c r="O1460" i="10"/>
  <c r="O1458" i="10"/>
  <c r="O1456" i="10"/>
  <c r="O1454" i="10"/>
  <c r="O1452" i="10"/>
  <c r="O1450" i="10"/>
  <c r="O1448" i="10"/>
  <c r="O1446" i="10"/>
  <c r="O1444" i="10"/>
  <c r="O1442" i="10"/>
  <c r="O1440" i="10"/>
  <c r="O1438" i="10"/>
  <c r="O1436" i="10"/>
  <c r="O1434" i="10"/>
  <c r="O1432" i="10"/>
  <c r="O1430" i="10"/>
  <c r="O1428" i="10"/>
  <c r="O1426" i="10"/>
  <c r="O1424" i="10"/>
  <c r="O1422" i="10"/>
  <c r="O1420" i="10"/>
  <c r="O1418" i="10"/>
  <c r="O1416" i="10"/>
  <c r="O1414" i="10"/>
  <c r="O1412" i="10"/>
  <c r="O1410" i="10"/>
  <c r="O1408" i="10"/>
  <c r="O1406" i="10"/>
  <c r="O1404" i="10"/>
  <c r="O1402" i="10"/>
  <c r="O1400" i="10"/>
  <c r="O1398" i="10"/>
  <c r="O1396" i="10"/>
  <c r="O1394" i="10"/>
  <c r="O1392" i="10"/>
  <c r="O1390" i="10"/>
  <c r="O1388" i="10"/>
  <c r="O1386" i="10"/>
  <c r="O1384" i="10"/>
  <c r="O1382" i="10"/>
  <c r="O1380" i="10"/>
  <c r="O1378" i="10"/>
  <c r="O1376" i="10"/>
  <c r="O1374" i="10"/>
  <c r="O1372" i="10"/>
  <c r="O1370" i="10"/>
  <c r="O1368" i="10"/>
  <c r="O1366" i="10"/>
  <c r="O1364" i="10"/>
  <c r="O1362" i="10"/>
  <c r="O1360" i="10"/>
  <c r="O1358" i="10"/>
  <c r="O1356" i="10"/>
  <c r="O1354" i="10"/>
  <c r="O1352" i="10"/>
  <c r="O1350" i="10"/>
  <c r="O1348" i="10"/>
  <c r="O1346" i="10"/>
  <c r="O1344" i="10"/>
  <c r="O1342" i="10"/>
  <c r="O1340" i="10"/>
  <c r="O1338" i="10"/>
  <c r="O1336" i="10"/>
  <c r="O1334" i="10"/>
  <c r="O1332" i="10"/>
  <c r="O1330" i="10"/>
  <c r="O1328" i="10"/>
  <c r="O1326" i="10"/>
  <c r="O1324" i="10"/>
  <c r="O1322" i="10"/>
  <c r="O1320" i="10"/>
  <c r="O1318" i="10"/>
  <c r="O1316" i="10"/>
  <c r="O1314" i="10"/>
  <c r="O1312" i="10"/>
  <c r="O1310" i="10"/>
  <c r="O1308" i="10"/>
  <c r="O1306" i="10"/>
  <c r="O1304" i="10"/>
  <c r="O1302" i="10"/>
  <c r="O1300" i="10"/>
  <c r="O1298" i="10"/>
  <c r="O1296" i="10"/>
  <c r="O1294" i="10"/>
  <c r="O1292" i="10"/>
  <c r="O1290" i="10"/>
  <c r="O1288" i="10"/>
  <c r="O1286" i="10"/>
  <c r="O1284" i="10"/>
  <c r="O1282" i="10"/>
  <c r="O1280" i="10"/>
  <c r="O1278" i="10"/>
  <c r="O1276" i="10"/>
  <c r="O1274" i="10"/>
  <c r="O1272" i="10"/>
  <c r="O1270" i="10"/>
  <c r="O1268" i="10"/>
  <c r="O1266" i="10"/>
  <c r="O1264" i="10"/>
  <c r="O1262" i="10"/>
  <c r="O1260" i="10"/>
  <c r="O1258" i="10"/>
  <c r="O1256" i="10"/>
  <c r="O1254" i="10"/>
  <c r="O1252" i="10"/>
  <c r="O1250" i="10"/>
  <c r="O1248" i="10"/>
  <c r="O1246" i="10"/>
  <c r="O1244" i="10"/>
  <c r="O1242" i="10"/>
  <c r="O1240" i="10"/>
  <c r="O1238" i="10"/>
  <c r="O1236" i="10"/>
  <c r="O1234" i="10"/>
  <c r="O1232" i="10"/>
  <c r="O1230" i="10"/>
  <c r="O1228" i="10"/>
  <c r="O1226" i="10"/>
  <c r="O1224" i="10"/>
  <c r="O1222" i="10"/>
  <c r="O1220" i="10"/>
  <c r="O1218" i="10"/>
  <c r="O1216" i="10"/>
  <c r="O1214" i="10"/>
  <c r="O1212" i="10"/>
  <c r="O1210" i="10"/>
  <c r="O1208" i="10"/>
  <c r="O1206" i="10"/>
  <c r="O1204" i="10"/>
  <c r="O1202" i="10"/>
  <c r="O1200" i="10"/>
  <c r="O1198" i="10"/>
  <c r="O1196" i="10"/>
  <c r="O1194" i="10"/>
  <c r="O1192" i="10"/>
  <c r="O1190" i="10"/>
  <c r="O1188" i="10"/>
  <c r="O1186" i="10"/>
  <c r="O1184" i="10"/>
  <c r="O1182" i="10"/>
  <c r="O1180" i="10"/>
  <c r="O1178" i="10"/>
  <c r="O1176" i="10"/>
  <c r="O1174" i="10"/>
  <c r="O1172" i="10"/>
  <c r="O1170" i="10"/>
  <c r="O1168" i="10"/>
  <c r="O1166" i="10"/>
  <c r="O1164" i="10"/>
  <c r="O1162" i="10"/>
  <c r="O1160" i="10"/>
  <c r="O1158" i="10"/>
  <c r="O1156" i="10"/>
  <c r="O1154" i="10"/>
  <c r="O1152" i="10"/>
  <c r="O1150" i="10"/>
  <c r="O1148" i="10"/>
  <c r="O1146" i="10"/>
  <c r="O1144" i="10"/>
  <c r="O1142" i="10"/>
  <c r="O1140" i="10"/>
  <c r="O1138" i="10"/>
  <c r="O1136" i="10"/>
  <c r="O1134" i="10"/>
  <c r="O1132" i="10"/>
  <c r="O1130" i="10"/>
  <c r="O1128" i="10"/>
  <c r="O1126" i="10"/>
  <c r="O1124" i="10"/>
  <c r="O1122" i="10"/>
  <c r="O1120" i="10"/>
  <c r="O1118" i="10"/>
  <c r="O1116" i="10"/>
  <c r="O1114" i="10"/>
  <c r="O1112" i="10"/>
  <c r="O1110" i="10"/>
  <c r="O1108" i="10"/>
  <c r="O1106" i="10"/>
  <c r="O1104" i="10"/>
  <c r="O1102" i="10"/>
  <c r="O1100" i="10"/>
  <c r="O1098" i="10"/>
  <c r="O1096" i="10"/>
  <c r="O1094" i="10"/>
  <c r="O1092" i="10"/>
  <c r="O1090" i="10"/>
  <c r="O1088" i="10"/>
  <c r="O1086" i="10"/>
  <c r="O1084" i="10"/>
  <c r="O1082" i="10"/>
  <c r="P1487" i="10"/>
  <c r="P1485" i="10"/>
  <c r="P1483" i="10"/>
  <c r="P1481" i="10"/>
  <c r="P1479" i="10"/>
  <c r="P1477" i="10"/>
  <c r="P1475" i="10"/>
  <c r="P1473" i="10"/>
  <c r="P1471" i="10"/>
  <c r="P1469" i="10"/>
  <c r="P1467" i="10"/>
  <c r="P1465" i="10"/>
  <c r="P1463" i="10"/>
  <c r="P1461" i="10"/>
  <c r="P1459" i="10"/>
  <c r="P1457" i="10"/>
  <c r="P1455" i="10"/>
  <c r="P1453" i="10"/>
  <c r="P1451" i="10"/>
  <c r="P1449" i="10"/>
  <c r="P1447" i="10"/>
  <c r="P1445" i="10"/>
  <c r="P1443" i="10"/>
  <c r="P1441" i="10"/>
  <c r="P1439" i="10"/>
  <c r="P1437" i="10"/>
  <c r="P1435" i="10"/>
  <c r="P1433" i="10"/>
  <c r="P1431" i="10"/>
  <c r="P1429" i="10"/>
  <c r="P1427" i="10"/>
  <c r="P1425" i="10"/>
  <c r="P1423" i="10"/>
  <c r="P1421" i="10"/>
  <c r="P1419" i="10"/>
  <c r="P1417" i="10"/>
  <c r="P1415" i="10"/>
  <c r="P1413" i="10"/>
  <c r="P1411" i="10"/>
  <c r="P1409" i="10"/>
  <c r="P1407" i="10"/>
  <c r="P1405" i="10"/>
  <c r="P1403" i="10"/>
  <c r="P1401" i="10"/>
  <c r="P1399" i="10"/>
  <c r="P1397" i="10"/>
  <c r="P1395" i="10"/>
  <c r="P1393" i="10"/>
  <c r="P1391" i="10"/>
  <c r="P1389" i="10"/>
  <c r="P1387" i="10"/>
  <c r="P1385" i="10"/>
  <c r="P1383" i="10"/>
  <c r="P1381" i="10"/>
  <c r="P1379" i="10"/>
  <c r="P1377" i="10"/>
  <c r="P1375" i="10"/>
  <c r="P1373" i="10"/>
  <c r="P1371" i="10"/>
  <c r="P1369" i="10"/>
  <c r="P1367" i="10"/>
  <c r="P1365" i="10"/>
  <c r="P1363" i="10"/>
  <c r="P1361" i="10"/>
  <c r="P1359" i="10"/>
  <c r="P1357" i="10"/>
  <c r="P1355" i="10"/>
  <c r="P1353" i="10"/>
  <c r="P1351" i="10"/>
  <c r="P1349" i="10"/>
  <c r="P1347" i="10"/>
  <c r="P1345" i="10"/>
  <c r="P1343" i="10"/>
  <c r="P1341" i="10"/>
  <c r="P1339" i="10"/>
  <c r="P1337" i="10"/>
  <c r="P1335" i="10"/>
  <c r="P1333" i="10"/>
  <c r="P1331" i="10"/>
  <c r="P1329" i="10"/>
  <c r="P1327" i="10"/>
  <c r="P1325" i="10"/>
  <c r="P1323" i="10"/>
  <c r="P1321" i="10"/>
  <c r="P1319" i="10"/>
  <c r="P1317" i="10"/>
  <c r="P1315" i="10"/>
  <c r="P1313" i="10"/>
  <c r="P1311" i="10"/>
  <c r="P1309" i="10"/>
  <c r="P1307" i="10"/>
  <c r="P1305" i="10"/>
  <c r="P1303" i="10"/>
  <c r="P1301" i="10"/>
  <c r="P1299" i="10"/>
  <c r="P1297" i="10"/>
  <c r="P1295" i="10"/>
  <c r="P1293" i="10"/>
  <c r="P1291" i="10"/>
  <c r="P1289" i="10"/>
  <c r="P1287" i="10"/>
  <c r="P1285" i="10"/>
  <c r="P1283" i="10"/>
  <c r="P1281" i="10"/>
  <c r="P1279" i="10"/>
  <c r="P1277" i="10"/>
  <c r="P1275" i="10"/>
  <c r="P1273" i="10"/>
  <c r="P1271" i="10"/>
  <c r="P1269" i="10"/>
  <c r="P1267" i="10"/>
  <c r="P1265" i="10"/>
  <c r="P1263" i="10"/>
  <c r="P1261" i="10"/>
  <c r="P1259" i="10"/>
  <c r="P1257" i="10"/>
  <c r="P1255" i="10"/>
  <c r="P1253" i="10"/>
  <c r="P1251" i="10"/>
  <c r="P1249" i="10"/>
  <c r="P1247" i="10"/>
  <c r="P1245" i="10"/>
  <c r="P1243" i="10"/>
  <c r="P1241" i="10"/>
  <c r="P1239" i="10"/>
  <c r="P1237" i="10"/>
  <c r="P1235" i="10"/>
  <c r="P1233" i="10"/>
  <c r="P1231" i="10"/>
  <c r="P1229" i="10"/>
  <c r="P1227" i="10"/>
  <c r="P1225" i="10"/>
  <c r="P1223" i="10"/>
  <c r="P1221" i="10"/>
  <c r="P1219" i="10"/>
  <c r="P1217" i="10"/>
  <c r="P1215" i="10"/>
  <c r="P1213" i="10"/>
  <c r="P1211" i="10"/>
  <c r="P1209" i="10"/>
  <c r="P1207" i="10"/>
  <c r="P1205" i="10"/>
  <c r="P1203" i="10"/>
  <c r="P1201" i="10"/>
  <c r="P1199" i="10"/>
  <c r="P1197" i="10"/>
  <c r="P1195" i="10"/>
  <c r="P1193" i="10"/>
  <c r="P1191" i="10"/>
  <c r="P1189" i="10"/>
  <c r="P1187" i="10"/>
  <c r="P1185" i="10"/>
  <c r="P1183" i="10"/>
  <c r="P1181" i="10"/>
  <c r="P1179" i="10"/>
  <c r="P1177" i="10"/>
  <c r="P1175" i="10"/>
  <c r="P1173" i="10"/>
  <c r="P1171" i="10"/>
  <c r="P1169" i="10"/>
  <c r="P1167" i="10"/>
  <c r="P1165" i="10"/>
  <c r="P1163" i="10"/>
  <c r="P1161" i="10"/>
  <c r="P1159" i="10"/>
  <c r="P1157" i="10"/>
  <c r="P1155" i="10"/>
  <c r="P1153" i="10"/>
  <c r="P1151" i="10"/>
  <c r="P1149" i="10"/>
  <c r="P1147" i="10"/>
  <c r="P1145" i="10"/>
  <c r="P1143" i="10"/>
  <c r="P1141" i="10"/>
  <c r="P1139" i="10"/>
  <c r="P1137" i="10"/>
  <c r="P1135" i="10"/>
  <c r="P1133" i="10"/>
  <c r="P1131" i="10"/>
  <c r="P1129" i="10"/>
  <c r="P1127" i="10"/>
  <c r="P1125" i="10"/>
  <c r="P1123" i="10"/>
  <c r="P1121" i="10"/>
  <c r="P1119" i="10"/>
  <c r="P1117" i="10"/>
  <c r="P1115" i="10"/>
  <c r="P1113" i="10"/>
  <c r="P1111" i="10"/>
  <c r="P1109" i="10"/>
  <c r="P1107" i="10"/>
  <c r="P1105" i="10"/>
  <c r="P1103" i="10"/>
  <c r="P1101" i="10"/>
  <c r="P1099" i="10"/>
  <c r="P1097" i="10"/>
  <c r="P1095" i="10"/>
  <c r="P1093" i="10"/>
  <c r="P1091" i="10"/>
  <c r="P1089" i="10"/>
  <c r="P1087" i="10"/>
  <c r="P1085" i="10"/>
  <c r="P1083" i="10"/>
  <c r="P1081" i="10"/>
  <c r="W489" i="10" l="1"/>
  <c r="W481" i="10"/>
  <c r="W473" i="10"/>
  <c r="W1073" i="10"/>
  <c r="W1065" i="10"/>
  <c r="W1057" i="10"/>
  <c r="W1049" i="10"/>
  <c r="W1041" i="10"/>
  <c r="W1033" i="10"/>
  <c r="W1025" i="10"/>
  <c r="W1017" i="10"/>
  <c r="W1009" i="10"/>
  <c r="W1001" i="10"/>
  <c r="W993" i="10"/>
  <c r="W985" i="10"/>
  <c r="W977" i="10"/>
  <c r="W969" i="10"/>
  <c r="W961" i="10"/>
  <c r="W953" i="10"/>
  <c r="W945" i="10"/>
  <c r="W937" i="10"/>
  <c r="W929" i="10"/>
  <c r="W921" i="10"/>
  <c r="W913" i="10"/>
  <c r="W905" i="10"/>
  <c r="W897" i="10"/>
  <c r="W889" i="10"/>
  <c r="W881" i="10"/>
  <c r="W873" i="10"/>
  <c r="W865" i="10"/>
  <c r="W857" i="10"/>
  <c r="W849" i="10"/>
  <c r="W841" i="10"/>
  <c r="W833" i="10"/>
  <c r="W825" i="10"/>
  <c r="W817" i="10"/>
  <c r="W809" i="10"/>
  <c r="W801" i="10"/>
  <c r="W793" i="10"/>
  <c r="W785" i="10"/>
  <c r="W777" i="10"/>
  <c r="W769" i="10"/>
  <c r="W761" i="10"/>
  <c r="W753" i="10"/>
  <c r="W745" i="10"/>
  <c r="W737" i="10"/>
  <c r="W729" i="10"/>
  <c r="W721" i="10"/>
  <c r="W713" i="10"/>
  <c r="W705" i="10"/>
  <c r="W697" i="10"/>
  <c r="W689" i="10"/>
  <c r="W681" i="10"/>
  <c r="W673" i="10"/>
  <c r="W665" i="10"/>
  <c r="W657" i="10"/>
  <c r="W649" i="10"/>
  <c r="W641" i="10"/>
  <c r="W633" i="10"/>
  <c r="W625" i="10"/>
  <c r="W617" i="10"/>
  <c r="W609" i="10"/>
  <c r="W601" i="10"/>
  <c r="W593" i="10"/>
  <c r="W585" i="10"/>
  <c r="W577" i="10"/>
  <c r="W569" i="10"/>
  <c r="W561" i="10"/>
  <c r="W553" i="10"/>
  <c r="W545" i="10"/>
  <c r="W537" i="10"/>
  <c r="W529" i="10"/>
  <c r="W521" i="10"/>
  <c r="W513" i="10"/>
  <c r="W505" i="10"/>
  <c r="W497" i="10"/>
  <c r="W460" i="10"/>
  <c r="W444" i="10"/>
  <c r="W428" i="10"/>
  <c r="W412" i="10"/>
  <c r="W396" i="10"/>
  <c r="W380" i="10"/>
  <c r="W468" i="10"/>
  <c r="W452" i="10"/>
  <c r="W436" i="10"/>
  <c r="W420" i="10"/>
  <c r="W404" i="10"/>
  <c r="W388" i="10"/>
  <c r="W372" i="10"/>
  <c r="W458" i="10"/>
  <c r="W442" i="10"/>
  <c r="W426" i="10"/>
  <c r="W410" i="10"/>
  <c r="W394" i="10"/>
  <c r="W378" i="10"/>
  <c r="W1079" i="10"/>
  <c r="W1071" i="10"/>
  <c r="W1063" i="10"/>
  <c r="W1055" i="10"/>
  <c r="W1047" i="10"/>
  <c r="W1039" i="10"/>
  <c r="W1031" i="10"/>
  <c r="W1023" i="10"/>
  <c r="W1015" i="10"/>
  <c r="W1007" i="10"/>
  <c r="W999" i="10"/>
  <c r="W991" i="10"/>
  <c r="W983" i="10"/>
  <c r="W975" i="10"/>
  <c r="W967" i="10"/>
  <c r="W959" i="10"/>
  <c r="W951" i="10"/>
  <c r="W943" i="10"/>
  <c r="W935" i="10"/>
  <c r="W927" i="10"/>
  <c r="W919" i="10"/>
  <c r="W911" i="10"/>
  <c r="W903" i="10"/>
  <c r="W895" i="10"/>
  <c r="W887" i="10"/>
  <c r="W879" i="10"/>
  <c r="W871" i="10"/>
  <c r="W863" i="10"/>
  <c r="W855" i="10"/>
  <c r="W847" i="10"/>
  <c r="W839" i="10"/>
  <c r="W831" i="10"/>
  <c r="W823" i="10"/>
  <c r="W815" i="10"/>
  <c r="W807" i="10"/>
  <c r="W799" i="10"/>
  <c r="W791" i="10"/>
  <c r="W783" i="10"/>
  <c r="W775" i="10"/>
  <c r="W767" i="10"/>
  <c r="W759" i="10"/>
  <c r="W751" i="10"/>
  <c r="W743" i="10"/>
  <c r="W735" i="10"/>
  <c r="W727" i="10"/>
  <c r="W719" i="10"/>
  <c r="W711" i="10"/>
  <c r="W703" i="10"/>
  <c r="W695" i="10"/>
  <c r="W687" i="10"/>
  <c r="W679" i="10"/>
  <c r="W671" i="10"/>
  <c r="W663" i="10"/>
  <c r="W655" i="10"/>
  <c r="W647" i="10"/>
  <c r="W639" i="10"/>
  <c r="W631" i="10"/>
  <c r="W623" i="10"/>
  <c r="W615" i="10"/>
  <c r="W607" i="10"/>
  <c r="W599" i="10"/>
  <c r="W591" i="10"/>
  <c r="W583" i="10"/>
  <c r="W575" i="10"/>
  <c r="W567" i="10"/>
  <c r="W559" i="10"/>
  <c r="W551" i="10"/>
  <c r="W543" i="10"/>
  <c r="W535" i="10"/>
  <c r="W527" i="10"/>
  <c r="W519" i="10"/>
  <c r="W511" i="10"/>
  <c r="W503" i="10"/>
  <c r="W495" i="10"/>
  <c r="W487" i="10"/>
  <c r="W479" i="10"/>
  <c r="W466" i="10"/>
  <c r="W450" i="10"/>
  <c r="W434" i="10"/>
  <c r="W418" i="10"/>
  <c r="W402" i="10"/>
  <c r="W386" i="10"/>
  <c r="W370" i="10"/>
  <c r="W1077" i="10"/>
  <c r="W1069" i="10"/>
  <c r="W1061" i="10"/>
  <c r="W1053" i="10"/>
  <c r="W1045" i="10"/>
  <c r="W1037" i="10"/>
  <c r="W1029" i="10"/>
  <c r="W1021" i="10"/>
  <c r="W1013" i="10"/>
  <c r="W1005" i="10"/>
  <c r="W997" i="10"/>
  <c r="W989" i="10"/>
  <c r="W981" i="10"/>
  <c r="W973" i="10"/>
  <c r="W965" i="10"/>
  <c r="W957" i="10"/>
  <c r="W949" i="10"/>
  <c r="W941" i="10"/>
  <c r="W933" i="10"/>
  <c r="W925" i="10"/>
  <c r="W917" i="10"/>
  <c r="W909" i="10"/>
  <c r="W901" i="10"/>
  <c r="W893" i="10"/>
  <c r="W885" i="10"/>
  <c r="W877" i="10"/>
  <c r="W869" i="10"/>
  <c r="W861" i="10"/>
  <c r="W853" i="10"/>
  <c r="W845" i="10"/>
  <c r="W837" i="10"/>
  <c r="W829" i="10"/>
  <c r="W821" i="10"/>
  <c r="W813" i="10"/>
  <c r="W805" i="10"/>
  <c r="W797" i="10"/>
  <c r="W789" i="10"/>
  <c r="W781" i="10"/>
  <c r="W773" i="10"/>
  <c r="W765" i="10"/>
  <c r="W757" i="10"/>
  <c r="W749" i="10"/>
  <c r="W741" i="10"/>
  <c r="W733" i="10"/>
  <c r="W725" i="10"/>
  <c r="W717" i="10"/>
  <c r="W709" i="10"/>
  <c r="W701" i="10"/>
  <c r="W693" i="10"/>
  <c r="W685" i="10"/>
  <c r="W677" i="10"/>
  <c r="W669" i="10"/>
  <c r="W661" i="10"/>
  <c r="W653" i="10"/>
  <c r="W645" i="10"/>
  <c r="W637" i="10"/>
  <c r="W629" i="10"/>
  <c r="W621" i="10"/>
  <c r="W613" i="10"/>
  <c r="W605" i="10"/>
  <c r="W597" i="10"/>
  <c r="W589" i="10"/>
  <c r="W581" i="10"/>
  <c r="W573" i="10"/>
  <c r="W565" i="10"/>
  <c r="W557" i="10"/>
  <c r="W549" i="10"/>
  <c r="W541" i="10"/>
  <c r="W533" i="10"/>
  <c r="W525" i="10"/>
  <c r="W517" i="10"/>
  <c r="W509" i="10"/>
  <c r="W501" i="10"/>
  <c r="W493" i="10"/>
  <c r="W485" i="10"/>
  <c r="W477" i="10"/>
  <c r="W456" i="10"/>
  <c r="W440" i="10"/>
  <c r="W424" i="10"/>
  <c r="W408" i="10"/>
  <c r="W392" i="10"/>
  <c r="W376" i="10"/>
  <c r="W471" i="10"/>
  <c r="W455" i="10"/>
  <c r="W439" i="10"/>
  <c r="W423" i="10"/>
  <c r="W407" i="10"/>
  <c r="W391" i="10"/>
  <c r="W375" i="10"/>
  <c r="W362" i="10"/>
  <c r="W354" i="10"/>
  <c r="W346" i="10"/>
  <c r="W1080" i="10"/>
  <c r="W1072" i="10"/>
  <c r="W1064" i="10"/>
  <c r="W1056" i="10"/>
  <c r="W1048" i="10"/>
  <c r="W1040" i="10"/>
  <c r="W1032" i="10"/>
  <c r="W1024" i="10"/>
  <c r="W1016" i="10"/>
  <c r="W1008" i="10"/>
  <c r="W1000" i="10"/>
  <c r="W992" i="10"/>
  <c r="W984" i="10"/>
  <c r="W976" i="10"/>
  <c r="W968" i="10"/>
  <c r="W960" i="10"/>
  <c r="W952" i="10"/>
  <c r="W944" i="10"/>
  <c r="W936" i="10"/>
  <c r="W928" i="10"/>
  <c r="W920" i="10"/>
  <c r="W912" i="10"/>
  <c r="W904" i="10"/>
  <c r="W896" i="10"/>
  <c r="W888" i="10"/>
  <c r="W880" i="10"/>
  <c r="W872" i="10"/>
  <c r="W864" i="10"/>
  <c r="W856" i="10"/>
  <c r="W848" i="10"/>
  <c r="W840" i="10"/>
  <c r="W832" i="10"/>
  <c r="W824" i="10"/>
  <c r="W816" i="10"/>
  <c r="W808" i="10"/>
  <c r="W800" i="10"/>
  <c r="W792" i="10"/>
  <c r="W784" i="10"/>
  <c r="W776" i="10"/>
  <c r="W768" i="10"/>
  <c r="W760" i="10"/>
  <c r="W752" i="10"/>
  <c r="W463" i="10"/>
  <c r="W447" i="10"/>
  <c r="W431" i="10"/>
  <c r="W415" i="10"/>
  <c r="W399" i="10"/>
  <c r="W383" i="10"/>
  <c r="W367" i="10"/>
  <c r="W1075" i="10"/>
  <c r="W1067" i="10"/>
  <c r="W1059" i="10"/>
  <c r="W1051" i="10"/>
  <c r="W1043" i="10"/>
  <c r="W1035" i="10"/>
  <c r="W1027" i="10"/>
  <c r="W1019" i="10"/>
  <c r="W1011" i="10"/>
  <c r="W1003" i="10"/>
  <c r="W995" i="10"/>
  <c r="W987" i="10"/>
  <c r="W979" i="10"/>
  <c r="W971" i="10"/>
  <c r="W963" i="10"/>
  <c r="W955" i="10"/>
  <c r="W947" i="10"/>
  <c r="W939" i="10"/>
  <c r="W931" i="10"/>
  <c r="W923" i="10"/>
  <c r="W915" i="10"/>
  <c r="W907" i="10"/>
  <c r="W899" i="10"/>
  <c r="W891" i="10"/>
  <c r="W883" i="10"/>
  <c r="W875" i="10"/>
  <c r="W867" i="10"/>
  <c r="W859" i="10"/>
  <c r="W851" i="10"/>
  <c r="W843" i="10"/>
  <c r="W835" i="10"/>
  <c r="W827" i="10"/>
  <c r="W819" i="10"/>
  <c r="W811" i="10"/>
  <c r="W803" i="10"/>
  <c r="W795" i="10"/>
  <c r="W787" i="10"/>
  <c r="W779" i="10"/>
  <c r="W771" i="10"/>
  <c r="W763" i="10"/>
  <c r="W755" i="10"/>
  <c r="W747" i="10"/>
  <c r="W739" i="10"/>
  <c r="W731" i="10"/>
  <c r="W723" i="10"/>
  <c r="W715" i="10"/>
  <c r="W707" i="10"/>
  <c r="W699" i="10"/>
  <c r="W691" i="10"/>
  <c r="W683" i="10"/>
  <c r="W675" i="10"/>
  <c r="W667" i="10"/>
  <c r="W659" i="10"/>
  <c r="W651" i="10"/>
  <c r="W643" i="10"/>
  <c r="W635" i="10"/>
  <c r="W627" i="10"/>
  <c r="W619" i="10"/>
  <c r="W611" i="10"/>
  <c r="W603" i="10"/>
  <c r="W595" i="10"/>
  <c r="W587" i="10"/>
  <c r="W579" i="10"/>
  <c r="W571" i="10"/>
  <c r="W563" i="10"/>
  <c r="W555" i="10"/>
  <c r="W547" i="10"/>
  <c r="W539" i="10"/>
  <c r="W531" i="10"/>
  <c r="W523" i="10"/>
  <c r="W515" i="10"/>
  <c r="W507" i="10"/>
  <c r="W499" i="10"/>
  <c r="W491" i="10"/>
  <c r="W483" i="10"/>
  <c r="W475" i="10"/>
  <c r="W462" i="10"/>
  <c r="W446" i="10"/>
  <c r="W430" i="10"/>
  <c r="W414" i="10"/>
  <c r="W398" i="10"/>
  <c r="W382" i="10"/>
  <c r="W1082" i="10"/>
  <c r="Q1118" i="10"/>
  <c r="W1118" i="10"/>
  <c r="Q1214" i="10"/>
  <c r="W1214" i="10"/>
  <c r="Q1246" i="10"/>
  <c r="W1246" i="10"/>
  <c r="Q1278" i="10"/>
  <c r="W1278" i="10"/>
  <c r="Q1310" i="10"/>
  <c r="W1310" i="10"/>
  <c r="Q1342" i="10"/>
  <c r="W1342" i="10"/>
  <c r="Q1390" i="10"/>
  <c r="W1390" i="10"/>
  <c r="Q1094" i="10"/>
  <c r="W1094" i="10"/>
  <c r="Q1110" i="10"/>
  <c r="W1110" i="10"/>
  <c r="Q1142" i="10"/>
  <c r="W1142" i="10"/>
  <c r="Q1158" i="10"/>
  <c r="W1158" i="10"/>
  <c r="Q1174" i="10"/>
  <c r="W1174" i="10"/>
  <c r="Q1190" i="10"/>
  <c r="W1190" i="10"/>
  <c r="Q1206" i="10"/>
  <c r="W1206" i="10"/>
  <c r="Q1238" i="10"/>
  <c r="W1238" i="10"/>
  <c r="Q1262" i="10"/>
  <c r="W1262" i="10"/>
  <c r="Q1294" i="10"/>
  <c r="W1294" i="10"/>
  <c r="Q1326" i="10"/>
  <c r="W1326" i="10"/>
  <c r="Q1350" i="10"/>
  <c r="W1350" i="10"/>
  <c r="Q1374" i="10"/>
  <c r="W1374" i="10"/>
  <c r="Q1406" i="10"/>
  <c r="W1406" i="10"/>
  <c r="Q1422" i="10"/>
  <c r="W1422" i="10"/>
  <c r="Q1438" i="10"/>
  <c r="W1438" i="10"/>
  <c r="Q1454" i="10"/>
  <c r="W1454" i="10"/>
  <c r="Q1478" i="10"/>
  <c r="W1478" i="10"/>
  <c r="Q1086" i="10"/>
  <c r="W1086" i="10"/>
  <c r="Q1126" i="10"/>
  <c r="W1126" i="10"/>
  <c r="Q1222" i="10"/>
  <c r="W1222" i="10"/>
  <c r="Q1254" i="10"/>
  <c r="W1254" i="10"/>
  <c r="Q1286" i="10"/>
  <c r="W1286" i="10"/>
  <c r="Q1318" i="10"/>
  <c r="W1318" i="10"/>
  <c r="Q1358" i="10"/>
  <c r="W1358" i="10"/>
  <c r="Q1382" i="10"/>
  <c r="W1382" i="10"/>
  <c r="Q1414" i="10"/>
  <c r="W1414" i="10"/>
  <c r="Q1430" i="10"/>
  <c r="W1430" i="10"/>
  <c r="Q1446" i="10"/>
  <c r="W1446" i="10"/>
  <c r="Q1462" i="10"/>
  <c r="W1462" i="10"/>
  <c r="Q1470" i="10"/>
  <c r="W1470" i="10"/>
  <c r="Q1486" i="10"/>
  <c r="W1486" i="10"/>
  <c r="Q1102" i="10"/>
  <c r="W1102" i="10"/>
  <c r="Q1134" i="10"/>
  <c r="W1134" i="10"/>
  <c r="Q1150" i="10"/>
  <c r="W1150" i="10"/>
  <c r="Q1166" i="10"/>
  <c r="W1166" i="10"/>
  <c r="Q1182" i="10"/>
  <c r="W1182" i="10"/>
  <c r="Q1198" i="10"/>
  <c r="W1198" i="10"/>
  <c r="Q1230" i="10"/>
  <c r="W1230" i="10"/>
  <c r="Q1270" i="10"/>
  <c r="W1270" i="10"/>
  <c r="Q1302" i="10"/>
  <c r="W1302" i="10"/>
  <c r="Q1334" i="10"/>
  <c r="W1334" i="10"/>
  <c r="Q1366" i="10"/>
  <c r="W1366" i="10"/>
  <c r="Q1398" i="10"/>
  <c r="W1398" i="10"/>
  <c r="Q1090" i="10"/>
  <c r="W1090" i="10"/>
  <c r="Q1098" i="10"/>
  <c r="W1098" i="10"/>
  <c r="Q1106" i="10"/>
  <c r="W1106" i="10"/>
  <c r="Q1114" i="10"/>
  <c r="W1114" i="10"/>
  <c r="Q1122" i="10"/>
  <c r="W1122" i="10"/>
  <c r="Q1130" i="10"/>
  <c r="W1130" i="10"/>
  <c r="Q1138" i="10"/>
  <c r="W1138" i="10"/>
  <c r="Q1146" i="10"/>
  <c r="W1146" i="10"/>
  <c r="Q1154" i="10"/>
  <c r="W1154" i="10"/>
  <c r="Q1162" i="10"/>
  <c r="W1162" i="10"/>
  <c r="Q1170" i="10"/>
  <c r="W1170" i="10"/>
  <c r="Q1178" i="10"/>
  <c r="W1178" i="10"/>
  <c r="Q1186" i="10"/>
  <c r="W1186" i="10"/>
  <c r="Q1194" i="10"/>
  <c r="W1194" i="10"/>
  <c r="Q1084" i="10"/>
  <c r="W1084" i="10"/>
  <c r="Q1092" i="10"/>
  <c r="W1092" i="10"/>
  <c r="Q1100" i="10"/>
  <c r="W1100" i="10"/>
  <c r="Q1108" i="10"/>
  <c r="W1108" i="10"/>
  <c r="Q1116" i="10"/>
  <c r="W1116" i="10"/>
  <c r="Q1124" i="10"/>
  <c r="W1124" i="10"/>
  <c r="Q1132" i="10"/>
  <c r="W1132" i="10"/>
  <c r="Q1140" i="10"/>
  <c r="W1140" i="10"/>
  <c r="Q1148" i="10"/>
  <c r="W1148" i="10"/>
  <c r="Q1156" i="10"/>
  <c r="W1156" i="10"/>
  <c r="Q1164" i="10"/>
  <c r="W1164" i="10"/>
  <c r="Q1172" i="10"/>
  <c r="W1172" i="10"/>
  <c r="Q1180" i="10"/>
  <c r="W1180" i="10"/>
  <c r="Q1188" i="10"/>
  <c r="W1188" i="10"/>
  <c r="Q1196" i="10"/>
  <c r="W1196" i="10"/>
  <c r="Q1204" i="10"/>
  <c r="W1204" i="10"/>
  <c r="Q1212" i="10"/>
  <c r="W1212" i="10"/>
  <c r="Q1220" i="10"/>
  <c r="W1220" i="10"/>
  <c r="Q1228" i="10"/>
  <c r="W1228" i="10"/>
  <c r="Q1236" i="10"/>
  <c r="W1236" i="10"/>
  <c r="Q1244" i="10"/>
  <c r="W1244" i="10"/>
  <c r="Q1252" i="10"/>
  <c r="W1252" i="10"/>
  <c r="Q1260" i="10"/>
  <c r="W1260" i="10"/>
  <c r="Q1268" i="10"/>
  <c r="W1268" i="10"/>
  <c r="Q1276" i="10"/>
  <c r="W1276" i="10"/>
  <c r="Q1284" i="10"/>
  <c r="W1284" i="10"/>
  <c r="Q1292" i="10"/>
  <c r="W1292" i="10"/>
  <c r="Q1300" i="10"/>
  <c r="W1300" i="10"/>
  <c r="Q1308" i="10"/>
  <c r="W1308" i="10"/>
  <c r="Q1316" i="10"/>
  <c r="W1316" i="10"/>
  <c r="Q1324" i="10"/>
  <c r="W1324" i="10"/>
  <c r="Q1332" i="10"/>
  <c r="W1332" i="10"/>
  <c r="Q1340" i="10"/>
  <c r="W1340" i="10"/>
  <c r="Q1348" i="10"/>
  <c r="W1348" i="10"/>
  <c r="Q1356" i="10"/>
  <c r="W1356" i="10"/>
  <c r="Q1364" i="10"/>
  <c r="W1364" i="10"/>
  <c r="Q1372" i="10"/>
  <c r="W1372" i="10"/>
  <c r="Q1380" i="10"/>
  <c r="W1380" i="10"/>
  <c r="Q1388" i="10"/>
  <c r="W1388" i="10"/>
  <c r="Q1396" i="10"/>
  <c r="W1396" i="10"/>
  <c r="Q1404" i="10"/>
  <c r="W1404" i="10"/>
  <c r="Q1412" i="10"/>
  <c r="W1412" i="10"/>
  <c r="Q1420" i="10"/>
  <c r="W1420" i="10"/>
  <c r="Q1428" i="10"/>
  <c r="W1428" i="10"/>
  <c r="Q1436" i="10"/>
  <c r="W1436" i="10"/>
  <c r="Q1444" i="10"/>
  <c r="W1444" i="10"/>
  <c r="Q1452" i="10"/>
  <c r="W1452" i="10"/>
  <c r="Q1460" i="10"/>
  <c r="W1460" i="10"/>
  <c r="Q1468" i="10"/>
  <c r="W1468" i="10"/>
  <c r="Q1476" i="10"/>
  <c r="W1476" i="10"/>
  <c r="Q1484" i="10"/>
  <c r="W1484" i="10"/>
  <c r="Q470" i="10"/>
  <c r="W470" i="10"/>
  <c r="Q454" i="10"/>
  <c r="W454" i="10"/>
  <c r="Q438" i="10"/>
  <c r="W438" i="10"/>
  <c r="Q422" i="10"/>
  <c r="W422" i="10"/>
  <c r="Q406" i="10"/>
  <c r="W406" i="10"/>
  <c r="Q390" i="10"/>
  <c r="W390" i="10"/>
  <c r="Q374" i="10"/>
  <c r="W374" i="10"/>
  <c r="W1074" i="10"/>
  <c r="W1066" i="10"/>
  <c r="W1058" i="10"/>
  <c r="W1050" i="10"/>
  <c r="W1042" i="10"/>
  <c r="W1034" i="10"/>
  <c r="W1026" i="10"/>
  <c r="W1018" i="10"/>
  <c r="W1010" i="10"/>
  <c r="W1002" i="10"/>
  <c r="W994" i="10"/>
  <c r="W986" i="10"/>
  <c r="W978" i="10"/>
  <c r="W970" i="10"/>
  <c r="W962" i="10"/>
  <c r="W954" i="10"/>
  <c r="W946" i="10"/>
  <c r="W938" i="10"/>
  <c r="W930" i="10"/>
  <c r="W922" i="10"/>
  <c r="W914" i="10"/>
  <c r="W906" i="10"/>
  <c r="W898" i="10"/>
  <c r="W890" i="10"/>
  <c r="W882" i="10"/>
  <c r="W874" i="10"/>
  <c r="W866" i="10"/>
  <c r="W858" i="10"/>
  <c r="W850" i="10"/>
  <c r="W842" i="10"/>
  <c r="W834" i="10"/>
  <c r="W826" i="10"/>
  <c r="W818" i="10"/>
  <c r="W810" i="10"/>
  <c r="W802" i="10"/>
  <c r="W794" i="10"/>
  <c r="W786" i="10"/>
  <c r="W778" i="10"/>
  <c r="W770" i="10"/>
  <c r="W762" i="10"/>
  <c r="W754" i="10"/>
  <c r="W746" i="10"/>
  <c r="W738" i="10"/>
  <c r="W730" i="10"/>
  <c r="W722" i="10"/>
  <c r="W714" i="10"/>
  <c r="W706" i="10"/>
  <c r="W698" i="10"/>
  <c r="W690" i="10"/>
  <c r="W682" i="10"/>
  <c r="W674" i="10"/>
  <c r="W666" i="10"/>
  <c r="W658" i="10"/>
  <c r="W650" i="10"/>
  <c r="W642" i="10"/>
  <c r="W634" i="10"/>
  <c r="W626" i="10"/>
  <c r="W618" i="10"/>
  <c r="W610" i="10"/>
  <c r="W602" i="10"/>
  <c r="W594" i="10"/>
  <c r="W586" i="10"/>
  <c r="W578" i="10"/>
  <c r="W570" i="10"/>
  <c r="W562" i="10"/>
  <c r="W554" i="10"/>
  <c r="W546" i="10"/>
  <c r="W538" i="10"/>
  <c r="W530" i="10"/>
  <c r="W522" i="10"/>
  <c r="W514" i="10"/>
  <c r="W506" i="10"/>
  <c r="W498" i="10"/>
  <c r="W490" i="10"/>
  <c r="W482" i="10"/>
  <c r="W474" i="10"/>
  <c r="Q21" i="10"/>
  <c r="W21" i="10"/>
  <c r="W465" i="10"/>
  <c r="W457" i="10"/>
  <c r="W449" i="10"/>
  <c r="W441" i="10"/>
  <c r="W433" i="10"/>
  <c r="W425" i="10"/>
  <c r="W417" i="10"/>
  <c r="W409" i="10"/>
  <c r="W401" i="10"/>
  <c r="W393" i="10"/>
  <c r="W385" i="10"/>
  <c r="W377" i="10"/>
  <c r="W369" i="10"/>
  <c r="W361" i="10"/>
  <c r="W353" i="10"/>
  <c r="W345" i="10"/>
  <c r="W337" i="10"/>
  <c r="W329" i="10"/>
  <c r="W321" i="10"/>
  <c r="W313" i="10"/>
  <c r="W305" i="10"/>
  <c r="W297" i="10"/>
  <c r="W289" i="10"/>
  <c r="W281" i="10"/>
  <c r="W273" i="10"/>
  <c r="W265" i="10"/>
  <c r="W257" i="10"/>
  <c r="W249" i="10"/>
  <c r="W241" i="10"/>
  <c r="W233" i="10"/>
  <c r="W225" i="10"/>
  <c r="W217" i="10"/>
  <c r="W209" i="10"/>
  <c r="W201" i="10"/>
  <c r="W193" i="10"/>
  <c r="W185" i="10"/>
  <c r="W177" i="10"/>
  <c r="W169" i="10"/>
  <c r="W161" i="10"/>
  <c r="W153" i="10"/>
  <c r="W145" i="10"/>
  <c r="W137" i="10"/>
  <c r="W129" i="10"/>
  <c r="W121" i="10"/>
  <c r="W113" i="10"/>
  <c r="W105" i="10"/>
  <c r="W97" i="10"/>
  <c r="W89" i="10"/>
  <c r="W81" i="10"/>
  <c r="W73" i="10"/>
  <c r="W65" i="10"/>
  <c r="W57" i="10"/>
  <c r="W49" i="10"/>
  <c r="W39" i="10"/>
  <c r="W25" i="10"/>
  <c r="W364" i="10"/>
  <c r="W356" i="10"/>
  <c r="W348" i="10"/>
  <c r="W340" i="10"/>
  <c r="W332" i="10"/>
  <c r="W324" i="10"/>
  <c r="W316" i="10"/>
  <c r="W308" i="10"/>
  <c r="W300" i="10"/>
  <c r="W292" i="10"/>
  <c r="W284" i="10"/>
  <c r="W276" i="10"/>
  <c r="W268" i="10"/>
  <c r="W260" i="10"/>
  <c r="W252" i="10"/>
  <c r="W744" i="10"/>
  <c r="W736" i="10"/>
  <c r="W728" i="10"/>
  <c r="W720" i="10"/>
  <c r="W712" i="10"/>
  <c r="W704" i="10"/>
  <c r="W696" i="10"/>
  <c r="W688" i="10"/>
  <c r="W680" i="10"/>
  <c r="W672" i="10"/>
  <c r="W664" i="10"/>
  <c r="W656" i="10"/>
  <c r="W648" i="10"/>
  <c r="W640" i="10"/>
  <c r="W632" i="10"/>
  <c r="W624" i="10"/>
  <c r="W616" i="10"/>
  <c r="W608" i="10"/>
  <c r="W600" i="10"/>
  <c r="W592" i="10"/>
  <c r="W584" i="10"/>
  <c r="W576" i="10"/>
  <c r="W568" i="10"/>
  <c r="W560" i="10"/>
  <c r="W552" i="10"/>
  <c r="W544" i="10"/>
  <c r="W536" i="10"/>
  <c r="W528" i="10"/>
  <c r="W520" i="10"/>
  <c r="W512" i="10"/>
  <c r="W504" i="10"/>
  <c r="W496" i="10"/>
  <c r="W488" i="10"/>
  <c r="W480" i="10"/>
  <c r="W472" i="10"/>
  <c r="Q29" i="10"/>
  <c r="W29" i="10"/>
  <c r="W359" i="10"/>
  <c r="W351" i="10"/>
  <c r="W343" i="10"/>
  <c r="W335" i="10"/>
  <c r="W327" i="10"/>
  <c r="W319" i="10"/>
  <c r="W311" i="10"/>
  <c r="W303" i="10"/>
  <c r="W295" i="10"/>
  <c r="W287" i="10"/>
  <c r="W279" i="10"/>
  <c r="W271" i="10"/>
  <c r="W263" i="10"/>
  <c r="W255" i="10"/>
  <c r="W247" i="10"/>
  <c r="W239" i="10"/>
  <c r="W231" i="10"/>
  <c r="W223" i="10"/>
  <c r="W215" i="10"/>
  <c r="W207" i="10"/>
  <c r="W199" i="10"/>
  <c r="W191" i="10"/>
  <c r="W183" i="10"/>
  <c r="W175" i="10"/>
  <c r="W167" i="10"/>
  <c r="W159" i="10"/>
  <c r="W151" i="10"/>
  <c r="W143" i="10"/>
  <c r="W135" i="10"/>
  <c r="W127" i="10"/>
  <c r="W119" i="10"/>
  <c r="W111" i="10"/>
  <c r="W103" i="10"/>
  <c r="W95" i="10"/>
  <c r="W87" i="10"/>
  <c r="W79" i="10"/>
  <c r="W71" i="10"/>
  <c r="W63" i="10"/>
  <c r="W55" i="10"/>
  <c r="W47" i="10"/>
  <c r="W15" i="10"/>
  <c r="W33" i="10"/>
  <c r="W338" i="10"/>
  <c r="W330" i="10"/>
  <c r="W322" i="10"/>
  <c r="W314" i="10"/>
  <c r="W306" i="10"/>
  <c r="W298" i="10"/>
  <c r="W290" i="10"/>
  <c r="W282" i="10"/>
  <c r="W274" i="10"/>
  <c r="W266" i="10"/>
  <c r="W258" i="10"/>
  <c r="W250" i="10"/>
  <c r="W242" i="10"/>
  <c r="W234" i="10"/>
  <c r="W226" i="10"/>
  <c r="W218" i="10"/>
  <c r="W210" i="10"/>
  <c r="W202" i="10"/>
  <c r="W194" i="10"/>
  <c r="W186" i="10"/>
  <c r="W178" i="10"/>
  <c r="W170" i="10"/>
  <c r="W162" i="10"/>
  <c r="W154" i="10"/>
  <c r="W146" i="10"/>
  <c r="W138" i="10"/>
  <c r="W130" i="10"/>
  <c r="W122" i="10"/>
  <c r="W114" i="10"/>
  <c r="W106" i="10"/>
  <c r="W98" i="10"/>
  <c r="W90" i="10"/>
  <c r="W82" i="10"/>
  <c r="W74" i="10"/>
  <c r="W66" i="10"/>
  <c r="W58" i="10"/>
  <c r="Q1088" i="10"/>
  <c r="W1088" i="10"/>
  <c r="Q1096" i="10"/>
  <c r="W1096" i="10"/>
  <c r="Q1104" i="10"/>
  <c r="W1104" i="10"/>
  <c r="Q1112" i="10"/>
  <c r="W1112" i="10"/>
  <c r="Q1120" i="10"/>
  <c r="W1120" i="10"/>
  <c r="Q1128" i="10"/>
  <c r="W1128" i="10"/>
  <c r="Q1136" i="10"/>
  <c r="W1136" i="10"/>
  <c r="Q1144" i="10"/>
  <c r="W1144" i="10"/>
  <c r="Q1152" i="10"/>
  <c r="W1152" i="10"/>
  <c r="Q1160" i="10"/>
  <c r="W1160" i="10"/>
  <c r="Q1168" i="10"/>
  <c r="W1168" i="10"/>
  <c r="Q1176" i="10"/>
  <c r="W1176" i="10"/>
  <c r="Q1184" i="10"/>
  <c r="W1184" i="10"/>
  <c r="Q1192" i="10"/>
  <c r="W1192" i="10"/>
  <c r="Q1200" i="10"/>
  <c r="W1200" i="10"/>
  <c r="Q1208" i="10"/>
  <c r="W1208" i="10"/>
  <c r="Q1216" i="10"/>
  <c r="W1216" i="10"/>
  <c r="Q1224" i="10"/>
  <c r="W1224" i="10"/>
  <c r="Q1232" i="10"/>
  <c r="W1232" i="10"/>
  <c r="Q1240" i="10"/>
  <c r="W1240" i="10"/>
  <c r="Q1248" i="10"/>
  <c r="W1248" i="10"/>
  <c r="Q1256" i="10"/>
  <c r="W1256" i="10"/>
  <c r="Q1264" i="10"/>
  <c r="W1264" i="10"/>
  <c r="Q1272" i="10"/>
  <c r="W1272" i="10"/>
  <c r="Q1280" i="10"/>
  <c r="W1280" i="10"/>
  <c r="Q1288" i="10"/>
  <c r="W1288" i="10"/>
  <c r="Q1296" i="10"/>
  <c r="W1296" i="10"/>
  <c r="Q1304" i="10"/>
  <c r="W1304" i="10"/>
  <c r="Q1312" i="10"/>
  <c r="W1312" i="10"/>
  <c r="Q1320" i="10"/>
  <c r="W1320" i="10"/>
  <c r="Q1328" i="10"/>
  <c r="W1328" i="10"/>
  <c r="Q1336" i="10"/>
  <c r="W1336" i="10"/>
  <c r="Q1344" i="10"/>
  <c r="W1344" i="10"/>
  <c r="Q1352" i="10"/>
  <c r="W1352" i="10"/>
  <c r="Q1360" i="10"/>
  <c r="W1360" i="10"/>
  <c r="Q1368" i="10"/>
  <c r="W1368" i="10"/>
  <c r="Q1376" i="10"/>
  <c r="W1376" i="10"/>
  <c r="Q1384" i="10"/>
  <c r="W1384" i="10"/>
  <c r="Q1392" i="10"/>
  <c r="W1392" i="10"/>
  <c r="Q1400" i="10"/>
  <c r="W1400" i="10"/>
  <c r="Q1408" i="10"/>
  <c r="W1408" i="10"/>
  <c r="Q1416" i="10"/>
  <c r="W1416" i="10"/>
  <c r="Q1424" i="10"/>
  <c r="W1424" i="10"/>
  <c r="Q1432" i="10"/>
  <c r="W1432" i="10"/>
  <c r="Q1440" i="10"/>
  <c r="W1440" i="10"/>
  <c r="Q1448" i="10"/>
  <c r="W1448" i="10"/>
  <c r="Q1456" i="10"/>
  <c r="W1456" i="10"/>
  <c r="Q1464" i="10"/>
  <c r="W1464" i="10"/>
  <c r="Q1472" i="10"/>
  <c r="W1472" i="10"/>
  <c r="Q1480" i="10"/>
  <c r="W1480" i="10"/>
  <c r="Q1488" i="10"/>
  <c r="W1488" i="10"/>
  <c r="W1078" i="10"/>
  <c r="W1070" i="10"/>
  <c r="W1062" i="10"/>
  <c r="W1054" i="10"/>
  <c r="W1046" i="10"/>
  <c r="W1038" i="10"/>
  <c r="W1030" i="10"/>
  <c r="W1022" i="10"/>
  <c r="W1014" i="10"/>
  <c r="W1006" i="10"/>
  <c r="W998" i="10"/>
  <c r="W990" i="10"/>
  <c r="W982" i="10"/>
  <c r="W974" i="10"/>
  <c r="W966" i="10"/>
  <c r="W958" i="10"/>
  <c r="W950" i="10"/>
  <c r="W942" i="10"/>
  <c r="W934" i="10"/>
  <c r="W926" i="10"/>
  <c r="W918" i="10"/>
  <c r="W910" i="10"/>
  <c r="W902" i="10"/>
  <c r="W894" i="10"/>
  <c r="W886" i="10"/>
  <c r="W878" i="10"/>
  <c r="W870" i="10"/>
  <c r="W862" i="10"/>
  <c r="W854" i="10"/>
  <c r="W846" i="10"/>
  <c r="W838" i="10"/>
  <c r="W830" i="10"/>
  <c r="W822" i="10"/>
  <c r="W814" i="10"/>
  <c r="W806" i="10"/>
  <c r="W798" i="10"/>
  <c r="W790" i="10"/>
  <c r="W782" i="10"/>
  <c r="W774" i="10"/>
  <c r="W766" i="10"/>
  <c r="W758" i="10"/>
  <c r="W750" i="10"/>
  <c r="W742" i="10"/>
  <c r="W734" i="10"/>
  <c r="W726" i="10"/>
  <c r="W718" i="10"/>
  <c r="W710" i="10"/>
  <c r="W702" i="10"/>
  <c r="W694" i="10"/>
  <c r="W686" i="10"/>
  <c r="W678" i="10"/>
  <c r="W670" i="10"/>
  <c r="W662" i="10"/>
  <c r="W654" i="10"/>
  <c r="W646" i="10"/>
  <c r="W638" i="10"/>
  <c r="W630" i="10"/>
  <c r="W622" i="10"/>
  <c r="W614" i="10"/>
  <c r="W606" i="10"/>
  <c r="W598" i="10"/>
  <c r="W590" i="10"/>
  <c r="W582" i="10"/>
  <c r="W574" i="10"/>
  <c r="W566" i="10"/>
  <c r="W558" i="10"/>
  <c r="W550" i="10"/>
  <c r="W542" i="10"/>
  <c r="W534" i="10"/>
  <c r="W526" i="10"/>
  <c r="W518" i="10"/>
  <c r="W510" i="10"/>
  <c r="W502" i="10"/>
  <c r="W494" i="10"/>
  <c r="W486" i="10"/>
  <c r="W478" i="10"/>
  <c r="Q37" i="10"/>
  <c r="W37" i="10"/>
  <c r="W469" i="10"/>
  <c r="W461" i="10"/>
  <c r="W453" i="10"/>
  <c r="W445" i="10"/>
  <c r="W437" i="10"/>
  <c r="W429" i="10"/>
  <c r="W421" i="10"/>
  <c r="W413" i="10"/>
  <c r="W405" i="10"/>
  <c r="W397" i="10"/>
  <c r="W389" i="10"/>
  <c r="W381" i="10"/>
  <c r="W373" i="10"/>
  <c r="W365" i="10"/>
  <c r="W357" i="10"/>
  <c r="W349" i="10"/>
  <c r="W341" i="10"/>
  <c r="W333" i="10"/>
  <c r="W325" i="10"/>
  <c r="W317" i="10"/>
  <c r="W309" i="10"/>
  <c r="W301" i="10"/>
  <c r="W293" i="10"/>
  <c r="W285" i="10"/>
  <c r="W277" i="10"/>
  <c r="W269" i="10"/>
  <c r="W261" i="10"/>
  <c r="W253" i="10"/>
  <c r="W245" i="10"/>
  <c r="W237" i="10"/>
  <c r="W229" i="10"/>
  <c r="W221" i="10"/>
  <c r="W213" i="10"/>
  <c r="W205" i="10"/>
  <c r="W197" i="10"/>
  <c r="W189" i="10"/>
  <c r="W181" i="10"/>
  <c r="W173" i="10"/>
  <c r="W165" i="10"/>
  <c r="W157" i="10"/>
  <c r="W149" i="10"/>
  <c r="W141" i="10"/>
  <c r="W133" i="10"/>
  <c r="W125" i="10"/>
  <c r="W117" i="10"/>
  <c r="W109" i="10"/>
  <c r="W101" i="10"/>
  <c r="W93" i="10"/>
  <c r="W85" i="10"/>
  <c r="W77" i="10"/>
  <c r="W69" i="10"/>
  <c r="W61" i="10"/>
  <c r="W53" i="10"/>
  <c r="W23" i="10"/>
  <c r="W41" i="10"/>
  <c r="W360" i="10"/>
  <c r="W352" i="10"/>
  <c r="W344" i="10"/>
  <c r="W336" i="10"/>
  <c r="W328" i="10"/>
  <c r="W320" i="10"/>
  <c r="W312" i="10"/>
  <c r="W304" i="10"/>
  <c r="W296" i="10"/>
  <c r="W288" i="10"/>
  <c r="W280" i="10"/>
  <c r="W272" i="10"/>
  <c r="W264" i="10"/>
  <c r="W256" i="10"/>
  <c r="Q1202" i="10"/>
  <c r="W1202" i="10"/>
  <c r="Q1210" i="10"/>
  <c r="W1210" i="10"/>
  <c r="Q1218" i="10"/>
  <c r="W1218" i="10"/>
  <c r="Q1226" i="10"/>
  <c r="W1226" i="10"/>
  <c r="Q1234" i="10"/>
  <c r="W1234" i="10"/>
  <c r="Q1242" i="10"/>
  <c r="W1242" i="10"/>
  <c r="Q1250" i="10"/>
  <c r="W1250" i="10"/>
  <c r="Q1258" i="10"/>
  <c r="W1258" i="10"/>
  <c r="Q1266" i="10"/>
  <c r="W1266" i="10"/>
  <c r="Q1274" i="10"/>
  <c r="W1274" i="10"/>
  <c r="Q1282" i="10"/>
  <c r="W1282" i="10"/>
  <c r="Q1290" i="10"/>
  <c r="W1290" i="10"/>
  <c r="Q1298" i="10"/>
  <c r="W1298" i="10"/>
  <c r="Q1306" i="10"/>
  <c r="W1306" i="10"/>
  <c r="Q1314" i="10"/>
  <c r="W1314" i="10"/>
  <c r="Q1322" i="10"/>
  <c r="W1322" i="10"/>
  <c r="Q1330" i="10"/>
  <c r="W1330" i="10"/>
  <c r="Q1338" i="10"/>
  <c r="W1338" i="10"/>
  <c r="Q1346" i="10"/>
  <c r="W1346" i="10"/>
  <c r="Q1354" i="10"/>
  <c r="W1354" i="10"/>
  <c r="Q1362" i="10"/>
  <c r="W1362" i="10"/>
  <c r="Q1370" i="10"/>
  <c r="W1370" i="10"/>
  <c r="Q1378" i="10"/>
  <c r="W1378" i="10"/>
  <c r="Q1386" i="10"/>
  <c r="W1386" i="10"/>
  <c r="Q1394" i="10"/>
  <c r="W1394" i="10"/>
  <c r="Q1402" i="10"/>
  <c r="W1402" i="10"/>
  <c r="Q1410" i="10"/>
  <c r="W1410" i="10"/>
  <c r="Q1418" i="10"/>
  <c r="W1418" i="10"/>
  <c r="Q1426" i="10"/>
  <c r="W1426" i="10"/>
  <c r="Q1434" i="10"/>
  <c r="W1434" i="10"/>
  <c r="Q1442" i="10"/>
  <c r="W1442" i="10"/>
  <c r="Q1450" i="10"/>
  <c r="W1450" i="10"/>
  <c r="Q1458" i="10"/>
  <c r="W1458" i="10"/>
  <c r="Q1466" i="10"/>
  <c r="W1466" i="10"/>
  <c r="Q1474" i="10"/>
  <c r="W1474" i="10"/>
  <c r="Q1482" i="10"/>
  <c r="W1482" i="10"/>
  <c r="W1081" i="10"/>
  <c r="W1076" i="10"/>
  <c r="W1068" i="10"/>
  <c r="W1060" i="10"/>
  <c r="W1052" i="10"/>
  <c r="W1044" i="10"/>
  <c r="W1036" i="10"/>
  <c r="W1028" i="10"/>
  <c r="W1020" i="10"/>
  <c r="W1012" i="10"/>
  <c r="W1004" i="10"/>
  <c r="W996" i="10"/>
  <c r="W988" i="10"/>
  <c r="W980" i="10"/>
  <c r="W972" i="10"/>
  <c r="W964" i="10"/>
  <c r="W956" i="10"/>
  <c r="W948" i="10"/>
  <c r="W940" i="10"/>
  <c r="W932" i="10"/>
  <c r="W924" i="10"/>
  <c r="W916" i="10"/>
  <c r="W908" i="10"/>
  <c r="W900" i="10"/>
  <c r="W892" i="10"/>
  <c r="W884" i="10"/>
  <c r="W876" i="10"/>
  <c r="W868" i="10"/>
  <c r="W860" i="10"/>
  <c r="W852" i="10"/>
  <c r="W844" i="10"/>
  <c r="W836" i="10"/>
  <c r="W828" i="10"/>
  <c r="W820" i="10"/>
  <c r="W812" i="10"/>
  <c r="W804" i="10"/>
  <c r="W796" i="10"/>
  <c r="W788" i="10"/>
  <c r="W780" i="10"/>
  <c r="W772" i="10"/>
  <c r="W764" i="10"/>
  <c r="W756" i="10"/>
  <c r="W748" i="10"/>
  <c r="W740" i="10"/>
  <c r="W732" i="10"/>
  <c r="W724" i="10"/>
  <c r="W716" i="10"/>
  <c r="W708" i="10"/>
  <c r="W700" i="10"/>
  <c r="W692" i="10"/>
  <c r="W684" i="10"/>
  <c r="W676" i="10"/>
  <c r="W668" i="10"/>
  <c r="W660" i="10"/>
  <c r="W652" i="10"/>
  <c r="W644" i="10"/>
  <c r="W636" i="10"/>
  <c r="W628" i="10"/>
  <c r="W620" i="10"/>
  <c r="W612" i="10"/>
  <c r="W604" i="10"/>
  <c r="W596" i="10"/>
  <c r="W588" i="10"/>
  <c r="W580" i="10"/>
  <c r="W572" i="10"/>
  <c r="W564" i="10"/>
  <c r="W556" i="10"/>
  <c r="W548" i="10"/>
  <c r="W540" i="10"/>
  <c r="W532" i="10"/>
  <c r="W524" i="10"/>
  <c r="W516" i="10"/>
  <c r="W508" i="10"/>
  <c r="W500" i="10"/>
  <c r="W492" i="10"/>
  <c r="W484" i="10"/>
  <c r="W476" i="10"/>
  <c r="Q464" i="10"/>
  <c r="W464" i="10"/>
  <c r="Q448" i="10"/>
  <c r="W448" i="10"/>
  <c r="Q432" i="10"/>
  <c r="W432" i="10"/>
  <c r="Q416" i="10"/>
  <c r="W416" i="10"/>
  <c r="Q400" i="10"/>
  <c r="W400" i="10"/>
  <c r="Q384" i="10"/>
  <c r="W384" i="10"/>
  <c r="Q368" i="10"/>
  <c r="W368" i="10"/>
  <c r="Q45" i="10"/>
  <c r="W45" i="10"/>
  <c r="Q13" i="10"/>
  <c r="W13" i="10"/>
  <c r="W467" i="10"/>
  <c r="W459" i="10"/>
  <c r="W451" i="10"/>
  <c r="W443" i="10"/>
  <c r="W435" i="10"/>
  <c r="W427" i="10"/>
  <c r="W419" i="10"/>
  <c r="W411" i="10"/>
  <c r="W403" i="10"/>
  <c r="W395" i="10"/>
  <c r="W387" i="10"/>
  <c r="W379" i="10"/>
  <c r="W371" i="10"/>
  <c r="W363" i="10"/>
  <c r="W355" i="10"/>
  <c r="W347" i="10"/>
  <c r="W339" i="10"/>
  <c r="W331" i="10"/>
  <c r="W323" i="10"/>
  <c r="W315" i="10"/>
  <c r="W307" i="10"/>
  <c r="W299" i="10"/>
  <c r="W291" i="10"/>
  <c r="W283" i="10"/>
  <c r="W275" i="10"/>
  <c r="W267" i="10"/>
  <c r="W259" i="10"/>
  <c r="W251" i="10"/>
  <c r="W243" i="10"/>
  <c r="W235" i="10"/>
  <c r="W227" i="10"/>
  <c r="W219" i="10"/>
  <c r="W211" i="10"/>
  <c r="W203" i="10"/>
  <c r="W195" i="10"/>
  <c r="W187" i="10"/>
  <c r="W179" i="10"/>
  <c r="W171" i="10"/>
  <c r="W163" i="10"/>
  <c r="W155" i="10"/>
  <c r="W147" i="10"/>
  <c r="W139" i="10"/>
  <c r="W131" i="10"/>
  <c r="W123" i="10"/>
  <c r="W115" i="10"/>
  <c r="W107" i="10"/>
  <c r="W99" i="10"/>
  <c r="W91" i="10"/>
  <c r="W83" i="10"/>
  <c r="W75" i="10"/>
  <c r="W67" i="10"/>
  <c r="W59" i="10"/>
  <c r="W51" i="10"/>
  <c r="W31" i="10"/>
  <c r="W17" i="10"/>
  <c r="W366" i="10"/>
  <c r="W358" i="10"/>
  <c r="W350" i="10"/>
  <c r="W342" i="10"/>
  <c r="W334" i="10"/>
  <c r="W326" i="10"/>
  <c r="W318" i="10"/>
  <c r="W310" i="10"/>
  <c r="W302" i="10"/>
  <c r="W294" i="10"/>
  <c r="W286" i="10"/>
  <c r="W278" i="10"/>
  <c r="W270" i="10"/>
  <c r="W262" i="10"/>
  <c r="W254" i="10"/>
  <c r="W246" i="10"/>
  <c r="W238" i="10"/>
  <c r="W230" i="10"/>
  <c r="W222" i="10"/>
  <c r="W214" i="10"/>
  <c r="W206" i="10"/>
  <c r="W198" i="10"/>
  <c r="W190" i="10"/>
  <c r="W244" i="10"/>
  <c r="W236" i="10"/>
  <c r="W228" i="10"/>
  <c r="W220" i="10"/>
  <c r="W212" i="10"/>
  <c r="W204" i="10"/>
  <c r="W196" i="10"/>
  <c r="W188" i="10"/>
  <c r="W180" i="10"/>
  <c r="W172" i="10"/>
  <c r="W164" i="10"/>
  <c r="W156" i="10"/>
  <c r="W148" i="10"/>
  <c r="W140" i="10"/>
  <c r="W132" i="10"/>
  <c r="W124" i="10"/>
  <c r="W116" i="10"/>
  <c r="W108" i="10"/>
  <c r="W100" i="10"/>
  <c r="W92" i="10"/>
  <c r="W84" i="10"/>
  <c r="W76" i="10"/>
  <c r="W68" i="10"/>
  <c r="W60" i="10"/>
  <c r="W52" i="10"/>
  <c r="W43" i="10"/>
  <c r="W11" i="10"/>
  <c r="W5" i="10"/>
  <c r="W44" i="10"/>
  <c r="W36" i="10"/>
  <c r="W28" i="10"/>
  <c r="W20" i="10"/>
  <c r="W12" i="10"/>
  <c r="W4" i="10"/>
  <c r="W1085" i="10"/>
  <c r="W1093" i="10"/>
  <c r="W1101" i="10"/>
  <c r="W1109" i="10"/>
  <c r="W1117" i="10"/>
  <c r="W1125" i="10"/>
  <c r="W1133" i="10"/>
  <c r="W1141" i="10"/>
  <c r="W1149" i="10"/>
  <c r="W1157" i="10"/>
  <c r="W1165" i="10"/>
  <c r="W1173" i="10"/>
  <c r="W1181" i="10"/>
  <c r="W1189" i="10"/>
  <c r="W1197" i="10"/>
  <c r="W1205" i="10"/>
  <c r="W1213" i="10"/>
  <c r="W1221" i="10"/>
  <c r="W1229" i="10"/>
  <c r="W1237" i="10"/>
  <c r="W1245" i="10"/>
  <c r="W1253" i="10"/>
  <c r="W1261" i="10"/>
  <c r="W1269" i="10"/>
  <c r="W1277" i="10"/>
  <c r="W1285" i="10"/>
  <c r="W1293" i="10"/>
  <c r="W1301" i="10"/>
  <c r="W1309" i="10"/>
  <c r="W1317" i="10"/>
  <c r="W1325" i="10"/>
  <c r="W1333" i="10"/>
  <c r="W1341" i="10"/>
  <c r="W1349" i="10"/>
  <c r="W1357" i="10"/>
  <c r="W1365" i="10"/>
  <c r="W1373" i="10"/>
  <c r="W1381" i="10"/>
  <c r="W1389" i="10"/>
  <c r="W1397" i="10"/>
  <c r="W1405" i="10"/>
  <c r="W1413" i="10"/>
  <c r="W1421" i="10"/>
  <c r="W1429" i="10"/>
  <c r="W1437" i="10"/>
  <c r="W1445" i="10"/>
  <c r="W1453" i="10"/>
  <c r="W1461" i="10"/>
  <c r="W1469" i="10"/>
  <c r="W1477" i="10"/>
  <c r="W1485" i="10"/>
  <c r="W50" i="10"/>
  <c r="W19" i="10"/>
  <c r="W42" i="10"/>
  <c r="W34" i="10"/>
  <c r="W26" i="10"/>
  <c r="W18" i="10"/>
  <c r="W10" i="10"/>
  <c r="W1087" i="10"/>
  <c r="W1095" i="10"/>
  <c r="W1103" i="10"/>
  <c r="W1111" i="10"/>
  <c r="W1119" i="10"/>
  <c r="W1127" i="10"/>
  <c r="W1135" i="10"/>
  <c r="W1143" i="10"/>
  <c r="W1151" i="10"/>
  <c r="W1159" i="10"/>
  <c r="W1167" i="10"/>
  <c r="W1175" i="10"/>
  <c r="W1183" i="10"/>
  <c r="W1191" i="10"/>
  <c r="W1199" i="10"/>
  <c r="W1207" i="10"/>
  <c r="W1215" i="10"/>
  <c r="W1223" i="10"/>
  <c r="W1231" i="10"/>
  <c r="W1239" i="10"/>
  <c r="W1247" i="10"/>
  <c r="W1255" i="10"/>
  <c r="W1263" i="10"/>
  <c r="W1271" i="10"/>
  <c r="W1279" i="10"/>
  <c r="W1287" i="10"/>
  <c r="W1295" i="10"/>
  <c r="W1303" i="10"/>
  <c r="W1311" i="10"/>
  <c r="W1319" i="10"/>
  <c r="W1327" i="10"/>
  <c r="W1335" i="10"/>
  <c r="W1343" i="10"/>
  <c r="W1351" i="10"/>
  <c r="W1359" i="10"/>
  <c r="W1367" i="10"/>
  <c r="W1375" i="10"/>
  <c r="W1383" i="10"/>
  <c r="W1391" i="10"/>
  <c r="W1399" i="10"/>
  <c r="W1407" i="10"/>
  <c r="W1415" i="10"/>
  <c r="W1423" i="10"/>
  <c r="W1431" i="10"/>
  <c r="W1439" i="10"/>
  <c r="W1447" i="10"/>
  <c r="W1455" i="10"/>
  <c r="W1463" i="10"/>
  <c r="W1471" i="10"/>
  <c r="W1479" i="10"/>
  <c r="W1487" i="10"/>
  <c r="W248" i="10"/>
  <c r="W240" i="10"/>
  <c r="W232" i="10"/>
  <c r="W224" i="10"/>
  <c r="W216" i="10"/>
  <c r="W208" i="10"/>
  <c r="W200" i="10"/>
  <c r="W192" i="10"/>
  <c r="W184" i="10"/>
  <c r="W176" i="10"/>
  <c r="W168" i="10"/>
  <c r="W160" i="10"/>
  <c r="W152" i="10"/>
  <c r="W144" i="10"/>
  <c r="W136" i="10"/>
  <c r="W128" i="10"/>
  <c r="W120" i="10"/>
  <c r="W112" i="10"/>
  <c r="W104" i="10"/>
  <c r="W96" i="10"/>
  <c r="W88" i="10"/>
  <c r="W80" i="10"/>
  <c r="W72" i="10"/>
  <c r="W64" i="10"/>
  <c r="W56" i="10"/>
  <c r="W48" i="10"/>
  <c r="W27" i="10"/>
  <c r="W9" i="10"/>
  <c r="W40" i="10"/>
  <c r="W32" i="10"/>
  <c r="W24" i="10"/>
  <c r="W16" i="10"/>
  <c r="W8" i="10"/>
  <c r="W1089" i="10"/>
  <c r="W1097" i="10"/>
  <c r="W1105" i="10"/>
  <c r="W1113" i="10"/>
  <c r="W1121" i="10"/>
  <c r="W1129" i="10"/>
  <c r="W1137" i="10"/>
  <c r="W1145" i="10"/>
  <c r="W1153" i="10"/>
  <c r="W1161" i="10"/>
  <c r="W1169" i="10"/>
  <c r="W1177" i="10"/>
  <c r="W1185" i="10"/>
  <c r="W1193" i="10"/>
  <c r="W1201" i="10"/>
  <c r="W1209" i="10"/>
  <c r="W1217" i="10"/>
  <c r="W1225" i="10"/>
  <c r="W1233" i="10"/>
  <c r="W1241" i="10"/>
  <c r="W1249" i="10"/>
  <c r="W1257" i="10"/>
  <c r="W1265" i="10"/>
  <c r="W1273" i="10"/>
  <c r="W1281" i="10"/>
  <c r="W1289" i="10"/>
  <c r="W1297" i="10"/>
  <c r="W1305" i="10"/>
  <c r="W1313" i="10"/>
  <c r="W1321" i="10"/>
  <c r="W1329" i="10"/>
  <c r="W1337" i="10"/>
  <c r="W1345" i="10"/>
  <c r="W1353" i="10"/>
  <c r="W1361" i="10"/>
  <c r="W1369" i="10"/>
  <c r="W1377" i="10"/>
  <c r="W1385" i="10"/>
  <c r="W1393" i="10"/>
  <c r="W1401" i="10"/>
  <c r="W1409" i="10"/>
  <c r="W1417" i="10"/>
  <c r="W1425" i="10"/>
  <c r="W1433" i="10"/>
  <c r="W1441" i="10"/>
  <c r="W1449" i="10"/>
  <c r="W1457" i="10"/>
  <c r="W1465" i="10"/>
  <c r="W1473" i="10"/>
  <c r="W1481" i="10"/>
  <c r="W182" i="10"/>
  <c r="W174" i="10"/>
  <c r="W166" i="10"/>
  <c r="W158" i="10"/>
  <c r="W150" i="10"/>
  <c r="W142" i="10"/>
  <c r="W134" i="10"/>
  <c r="W126" i="10"/>
  <c r="W118" i="10"/>
  <c r="W110" i="10"/>
  <c r="W102" i="10"/>
  <c r="W94" i="10"/>
  <c r="W86" i="10"/>
  <c r="W78" i="10"/>
  <c r="W70" i="10"/>
  <c r="W62" i="10"/>
  <c r="I13" i="10" s="1"/>
  <c r="W54" i="10"/>
  <c r="W35" i="10"/>
  <c r="W7" i="10"/>
  <c r="W46" i="10"/>
  <c r="W38" i="10"/>
  <c r="W30" i="10"/>
  <c r="W22" i="10"/>
  <c r="W14" i="10"/>
  <c r="W6" i="10"/>
  <c r="W1083" i="10"/>
  <c r="W1091" i="10"/>
  <c r="W1099" i="10"/>
  <c r="W1107" i="10"/>
  <c r="W1115" i="10"/>
  <c r="W1123" i="10"/>
  <c r="W1131" i="10"/>
  <c r="W1139" i="10"/>
  <c r="W1147" i="10"/>
  <c r="W1155" i="10"/>
  <c r="W1163" i="10"/>
  <c r="W1171" i="10"/>
  <c r="W1179" i="10"/>
  <c r="W1187" i="10"/>
  <c r="W1195" i="10"/>
  <c r="W1203" i="10"/>
  <c r="W1211" i="10"/>
  <c r="W1219" i="10"/>
  <c r="W1227" i="10"/>
  <c r="W1235" i="10"/>
  <c r="W1243" i="10"/>
  <c r="W1251" i="10"/>
  <c r="W1259" i="10"/>
  <c r="W1267" i="10"/>
  <c r="W1275" i="10"/>
  <c r="W1283" i="10"/>
  <c r="W1291" i="10"/>
  <c r="W1299" i="10"/>
  <c r="W1307" i="10"/>
  <c r="W1315" i="10"/>
  <c r="W1323" i="10"/>
  <c r="W1331" i="10"/>
  <c r="W1339" i="10"/>
  <c r="W1347" i="10"/>
  <c r="W1355" i="10"/>
  <c r="W1363" i="10"/>
  <c r="W1371" i="10"/>
  <c r="W1379" i="10"/>
  <c r="W1387" i="10"/>
  <c r="W1395" i="10"/>
  <c r="W1403" i="10"/>
  <c r="W1411" i="10"/>
  <c r="W1419" i="10"/>
  <c r="W1427" i="10"/>
  <c r="W1435" i="10"/>
  <c r="W1443" i="10"/>
  <c r="W1451" i="10"/>
  <c r="W1459" i="10"/>
  <c r="W1467" i="10"/>
  <c r="W1475" i="10"/>
  <c r="W1483" i="10"/>
  <c r="Q3" i="10"/>
  <c r="W3" i="10"/>
  <c r="V865" i="10"/>
  <c r="Q1082" i="10"/>
  <c r="V454" i="10"/>
  <c r="V1248" i="10"/>
  <c r="V621" i="10"/>
  <c r="V1320" i="10"/>
  <c r="V765" i="10"/>
  <c r="V1376" i="10"/>
  <c r="V1391" i="10"/>
  <c r="V1167" i="10"/>
  <c r="V1023" i="10"/>
  <c r="V796" i="10"/>
  <c r="V540" i="10"/>
  <c r="V1443" i="10"/>
  <c r="V1466" i="10"/>
  <c r="V1402" i="10"/>
  <c r="V1316" i="10"/>
  <c r="V1188" i="10"/>
  <c r="V1060" i="10"/>
  <c r="V869" i="10"/>
  <c r="V613" i="10"/>
  <c r="V99" i="10"/>
  <c r="V1295" i="10"/>
  <c r="V1445" i="10"/>
  <c r="V1381" i="10"/>
  <c r="V1275" i="10"/>
  <c r="V1147" i="10"/>
  <c r="V1019" i="10"/>
  <c r="V788" i="10"/>
  <c r="V532" i="10"/>
  <c r="V1330" i="10"/>
  <c r="V1266" i="10"/>
  <c r="V1202" i="10"/>
  <c r="V1138" i="10"/>
  <c r="V1074" i="10"/>
  <c r="V1009" i="10"/>
  <c r="V897" i="10"/>
  <c r="V733" i="10"/>
  <c r="V1366" i="10"/>
  <c r="V877" i="10"/>
  <c r="V1404" i="10"/>
  <c r="V1007" i="10"/>
  <c r="V1440" i="10"/>
  <c r="V1327" i="10"/>
  <c r="V1135" i="10"/>
  <c r="V984" i="10"/>
  <c r="V732" i="10"/>
  <c r="V453" i="10"/>
  <c r="V1395" i="10"/>
  <c r="V1450" i="10"/>
  <c r="V1386" i="10"/>
  <c r="V1284" i="10"/>
  <c r="V1156" i="10"/>
  <c r="V1028" i="10"/>
  <c r="V805" i="10"/>
  <c r="V549" i="10"/>
  <c r="V1459" i="10"/>
  <c r="V1223" i="10"/>
  <c r="V1429" i="10"/>
  <c r="V1362" i="10"/>
  <c r="V1243" i="10"/>
  <c r="V1115" i="10"/>
  <c r="V979" i="10"/>
  <c r="V724" i="10"/>
  <c r="V437" i="10"/>
  <c r="V1314" i="10"/>
  <c r="V1250" i="10"/>
  <c r="V1186" i="10"/>
  <c r="V1122" i="10"/>
  <c r="V1058" i="10"/>
  <c r="V988" i="10"/>
  <c r="V44" i="10"/>
  <c r="V108" i="10"/>
  <c r="V172" i="10"/>
  <c r="V236" i="10"/>
  <c r="V300" i="10"/>
  <c r="V25" i="10"/>
  <c r="V89" i="10"/>
  <c r="V153" i="10"/>
  <c r="V217" i="10"/>
  <c r="V281" i="10"/>
  <c r="V62" i="10"/>
  <c r="V190" i="10"/>
  <c r="V317" i="10"/>
  <c r="V387" i="10"/>
  <c r="V451" i="10"/>
  <c r="V47" i="10"/>
  <c r="V175" i="10"/>
  <c r="V303" i="10"/>
  <c r="V380" i="10"/>
  <c r="V444" i="10"/>
  <c r="V10" i="10"/>
  <c r="V266" i="10"/>
  <c r="V425" i="10"/>
  <c r="V526" i="10"/>
  <c r="V590" i="10"/>
  <c r="V654" i="10"/>
  <c r="V718" i="10"/>
  <c r="V782" i="10"/>
  <c r="V846" i="10"/>
  <c r="V910" i="10"/>
  <c r="V974" i="10"/>
  <c r="V107" i="10"/>
  <c r="V346" i="10"/>
  <c r="V474" i="10"/>
  <c r="V551" i="10"/>
  <c r="V615" i="10"/>
  <c r="V679" i="10"/>
  <c r="V743" i="10"/>
  <c r="V799" i="10"/>
  <c r="V831" i="10"/>
  <c r="V863" i="10"/>
  <c r="V895" i="10"/>
  <c r="V927" i="10"/>
  <c r="V959" i="10"/>
  <c r="V114" i="10"/>
  <c r="V349" i="10"/>
  <c r="V477" i="10"/>
  <c r="V528" i="10"/>
  <c r="V560" i="10"/>
  <c r="V592" i="10"/>
  <c r="V624" i="10"/>
  <c r="V656" i="10"/>
  <c r="V688" i="10"/>
  <c r="V720" i="10"/>
  <c r="V752" i="10"/>
  <c r="V784" i="10"/>
  <c r="V816" i="10"/>
  <c r="V848" i="10"/>
  <c r="V880" i="10"/>
  <c r="V912" i="10"/>
  <c r="V944" i="10"/>
  <c r="V976" i="10"/>
  <c r="V997" i="10"/>
  <c r="V1017" i="10"/>
  <c r="V1033" i="10"/>
  <c r="V1049" i="10"/>
  <c r="V1065" i="10"/>
  <c r="V1081" i="10"/>
  <c r="V1097" i="10"/>
  <c r="V1113" i="10"/>
  <c r="V1129" i="10"/>
  <c r="V1145" i="10"/>
  <c r="V1161" i="10"/>
  <c r="V1177" i="10"/>
  <c r="V1193" i="10"/>
  <c r="V1209" i="10"/>
  <c r="V1225" i="10"/>
  <c r="V1241" i="10"/>
  <c r="V1257" i="10"/>
  <c r="V1273" i="10"/>
  <c r="V1289" i="10"/>
  <c r="V1305" i="10"/>
  <c r="V1321" i="10"/>
  <c r="V1337" i="10"/>
  <c r="V1353" i="10"/>
  <c r="V1369" i="10"/>
  <c r="V83" i="10"/>
  <c r="V211" i="10"/>
  <c r="V331" i="10"/>
  <c r="V398" i="10"/>
  <c r="V462" i="10"/>
  <c r="V513" i="10"/>
  <c r="V545" i="10"/>
  <c r="V577" i="10"/>
  <c r="V609" i="10"/>
  <c r="V641" i="10"/>
  <c r="V673" i="10"/>
  <c r="V705" i="10"/>
  <c r="V737" i="10"/>
  <c r="V769" i="10"/>
  <c r="V801" i="10"/>
  <c r="V985" i="10"/>
  <c r="V1432" i="10"/>
  <c r="V1064" i="10"/>
  <c r="V1468" i="10"/>
  <c r="V1136" i="10"/>
  <c r="V1487" i="10"/>
  <c r="V1247" i="10"/>
  <c r="V1103" i="10"/>
  <c r="V924" i="10"/>
  <c r="V668" i="10"/>
  <c r="V319" i="10"/>
  <c r="V1319" i="10"/>
  <c r="V1434" i="10"/>
  <c r="V1368" i="10"/>
  <c r="V1252" i="10"/>
  <c r="V1124" i="10"/>
  <c r="V991" i="10"/>
  <c r="V741" i="10"/>
  <c r="V470" i="10"/>
  <c r="V1411" i="10"/>
  <c r="V1477" i="10"/>
  <c r="V1413" i="10"/>
  <c r="V1339" i="10"/>
  <c r="V1211" i="10"/>
  <c r="V1083" i="10"/>
  <c r="V916" i="10"/>
  <c r="V660" i="10"/>
  <c r="V290" i="10"/>
  <c r="V1298" i="10"/>
  <c r="V1234" i="10"/>
  <c r="V1170" i="10"/>
  <c r="V1106" i="10"/>
  <c r="V1042" i="10"/>
  <c r="V961" i="10"/>
  <c r="V833" i="10"/>
  <c r="V1120" i="10"/>
  <c r="V131" i="10"/>
  <c r="V1192" i="10"/>
  <c r="V509" i="10"/>
  <c r="V1264" i="10"/>
  <c r="V1439" i="10"/>
  <c r="V1199" i="10"/>
  <c r="V1071" i="10"/>
  <c r="V860" i="10"/>
  <c r="V604" i="10"/>
  <c r="V66" i="10"/>
  <c r="V1482" i="10"/>
  <c r="V1418" i="10"/>
  <c r="V1347" i="10"/>
  <c r="V1220" i="10"/>
  <c r="V1092" i="10"/>
  <c r="V933" i="10"/>
  <c r="V677" i="10"/>
  <c r="V342" i="10"/>
  <c r="V1359" i="10"/>
  <c r="V1461" i="10"/>
  <c r="V1397" i="10"/>
  <c r="V1307" i="10"/>
  <c r="V1179" i="10"/>
  <c r="V1051" i="10"/>
  <c r="V852" i="10"/>
  <c r="V596" i="10"/>
  <c r="V34" i="10"/>
  <c r="V1282" i="10"/>
  <c r="V1218" i="10"/>
  <c r="V1154" i="10"/>
  <c r="V1090" i="10"/>
  <c r="V1026" i="10"/>
  <c r="V929" i="10"/>
  <c r="V259" i="10"/>
  <c r="V589" i="10"/>
  <c r="V653" i="10"/>
  <c r="V717" i="10"/>
  <c r="V845" i="10"/>
  <c r="V1016" i="10"/>
  <c r="V1080" i="10"/>
  <c r="V1176" i="10"/>
  <c r="V1272" i="10"/>
  <c r="V1336" i="10"/>
  <c r="V1396" i="10"/>
  <c r="V1460" i="10"/>
  <c r="V422" i="10"/>
  <c r="V909" i="10"/>
  <c r="V1112" i="10"/>
  <c r="V1208" i="10"/>
  <c r="V1304" i="10"/>
  <c r="V1380" i="10"/>
  <c r="V1428" i="10"/>
  <c r="V525" i="10"/>
  <c r="V781" i="10"/>
  <c r="V973" i="10"/>
  <c r="V1048" i="10"/>
  <c r="V1144" i="10"/>
  <c r="V1240" i="10"/>
  <c r="V1360" i="10"/>
  <c r="V1412" i="10"/>
  <c r="V1444" i="10"/>
  <c r="V1476" i="10"/>
  <c r="V16" i="10"/>
  <c r="V32" i="10"/>
  <c r="V48" i="10"/>
  <c r="V64" i="10"/>
  <c r="V80" i="10"/>
  <c r="V96" i="10"/>
  <c r="V112" i="10"/>
  <c r="V128" i="10"/>
  <c r="V144" i="10"/>
  <c r="V160" i="10"/>
  <c r="V176" i="10"/>
  <c r="V192" i="10"/>
  <c r="V208" i="10"/>
  <c r="V224" i="10"/>
  <c r="V240" i="10"/>
  <c r="V256" i="10"/>
  <c r="V272" i="10"/>
  <c r="V288" i="10"/>
  <c r="V304" i="10"/>
  <c r="V320" i="10"/>
  <c r="V336" i="10"/>
  <c r="V13" i="10"/>
  <c r="V29" i="10"/>
  <c r="V45" i="10"/>
  <c r="V61" i="10"/>
  <c r="V77" i="10"/>
  <c r="V93" i="10"/>
  <c r="V109" i="10"/>
  <c r="V125" i="10"/>
  <c r="V141" i="10"/>
  <c r="V157" i="10"/>
  <c r="V173" i="10"/>
  <c r="V189" i="10"/>
  <c r="V205" i="10"/>
  <c r="V221" i="10"/>
  <c r="V237" i="10"/>
  <c r="V253" i="10"/>
  <c r="V269" i="10"/>
  <c r="V285" i="10"/>
  <c r="V301" i="10"/>
  <c r="V6" i="10"/>
  <c r="V38" i="10"/>
  <c r="V70" i="10"/>
  <c r="V102" i="10"/>
  <c r="V134" i="10"/>
  <c r="V166" i="10"/>
  <c r="V198" i="10"/>
  <c r="V230" i="10"/>
  <c r="V262" i="10"/>
  <c r="V294" i="10"/>
  <c r="V322" i="10"/>
  <c r="V343" i="10"/>
  <c r="V359" i="10"/>
  <c r="V375" i="10"/>
  <c r="V391" i="10"/>
  <c r="V407" i="10"/>
  <c r="V423" i="10"/>
  <c r="V439" i="10"/>
  <c r="V455" i="10"/>
  <c r="V471" i="10"/>
  <c r="V487" i="10"/>
  <c r="V23" i="10"/>
  <c r="V55" i="10"/>
  <c r="V87" i="10"/>
  <c r="V119" i="10"/>
  <c r="V151" i="10"/>
  <c r="V183" i="10"/>
  <c r="V215" i="10"/>
  <c r="V247" i="10"/>
  <c r="V279" i="10"/>
  <c r="V311" i="10"/>
  <c r="V334" i="10"/>
  <c r="V352" i="10"/>
  <c r="V368" i="10"/>
  <c r="V384" i="10"/>
  <c r="V400" i="10"/>
  <c r="V416" i="10"/>
  <c r="V432" i="10"/>
  <c r="V448" i="10"/>
  <c r="V464" i="10"/>
  <c r="V480" i="10"/>
  <c r="V496" i="10"/>
  <c r="V26" i="10"/>
  <c r="V90" i="10"/>
  <c r="V154" i="10"/>
  <c r="V218" i="10"/>
  <c r="V282" i="10"/>
  <c r="V335" i="10"/>
  <c r="V369" i="10"/>
  <c r="V401" i="10"/>
  <c r="V433" i="10"/>
  <c r="V465" i="10"/>
  <c r="V495" i="10"/>
  <c r="V514" i="10"/>
  <c r="V530" i="10"/>
  <c r="V546" i="10"/>
  <c r="V562" i="10"/>
  <c r="V578" i="10"/>
  <c r="V594" i="10"/>
  <c r="V610" i="10"/>
  <c r="V626" i="10"/>
  <c r="V642" i="10"/>
  <c r="V658" i="10"/>
  <c r="V674" i="10"/>
  <c r="V690" i="10"/>
  <c r="V706" i="10"/>
  <c r="V722" i="10"/>
  <c r="V738" i="10"/>
  <c r="V754" i="10"/>
  <c r="V770" i="10"/>
  <c r="V786" i="10"/>
  <c r="V802" i="10"/>
  <c r="V818" i="10"/>
  <c r="V834" i="10"/>
  <c r="V850" i="10"/>
  <c r="V866" i="10"/>
  <c r="V882" i="10"/>
  <c r="V898" i="10"/>
  <c r="V914" i="10"/>
  <c r="V930" i="10"/>
  <c r="V946" i="10"/>
  <c r="V962" i="10"/>
  <c r="V978" i="10"/>
  <c r="V994" i="10"/>
  <c r="V1010" i="10"/>
  <c r="V59" i="10"/>
  <c r="V123" i="10"/>
  <c r="V187" i="10"/>
  <c r="V251" i="10"/>
  <c r="V315" i="10"/>
  <c r="V354" i="10"/>
  <c r="V386" i="10"/>
  <c r="V418" i="10"/>
  <c r="V450" i="10"/>
  <c r="V482" i="10"/>
  <c r="V507" i="10"/>
  <c r="V523" i="10"/>
  <c r="V539" i="10"/>
  <c r="V555" i="10"/>
  <c r="V571" i="10"/>
  <c r="V587" i="10"/>
  <c r="V603" i="10"/>
  <c r="V619" i="10"/>
  <c r="V635" i="10"/>
  <c r="V651" i="10"/>
  <c r="V667" i="10"/>
  <c r="V683" i="10"/>
  <c r="V699" i="10"/>
  <c r="V715" i="10"/>
  <c r="V731" i="10"/>
  <c r="V747" i="10"/>
  <c r="V763" i="10"/>
  <c r="V779" i="10"/>
  <c r="V795" i="10"/>
  <c r="V811" i="10"/>
  <c r="V827" i="10"/>
  <c r="V843" i="10"/>
  <c r="V859" i="10"/>
  <c r="V875" i="10"/>
  <c r="V891" i="10"/>
  <c r="V907" i="10"/>
  <c r="V923" i="10"/>
  <c r="V939" i="10"/>
  <c r="V955" i="10"/>
  <c r="V971" i="10"/>
  <c r="V82" i="10"/>
  <c r="V210" i="10"/>
  <c r="V330" i="10"/>
  <c r="V397" i="10"/>
  <c r="V461" i="10"/>
  <c r="V512" i="10"/>
  <c r="V4" i="10"/>
  <c r="V20" i="10"/>
  <c r="V36" i="10"/>
  <c r="V52" i="10"/>
  <c r="V68" i="10"/>
  <c r="V84" i="10"/>
  <c r="V100" i="10"/>
  <c r="V116" i="10"/>
  <c r="V132" i="10"/>
  <c r="V148" i="10"/>
  <c r="V164" i="10"/>
  <c r="V180" i="10"/>
  <c r="V196" i="10"/>
  <c r="V212" i="10"/>
  <c r="V228" i="10"/>
  <c r="V244" i="10"/>
  <c r="V260" i="10"/>
  <c r="V276" i="10"/>
  <c r="V292" i="10"/>
  <c r="V308" i="10"/>
  <c r="V324" i="10"/>
  <c r="V340" i="10"/>
  <c r="V17" i="10"/>
  <c r="V33" i="10"/>
  <c r="V49" i="10"/>
  <c r="V65" i="10"/>
  <c r="V81" i="10"/>
  <c r="V97" i="10"/>
  <c r="V113" i="10"/>
  <c r="V129" i="10"/>
  <c r="V145" i="10"/>
  <c r="V161" i="10"/>
  <c r="V177" i="10"/>
  <c r="V193" i="10"/>
  <c r="V209" i="10"/>
  <c r="V225" i="10"/>
  <c r="V241" i="10"/>
  <c r="V257" i="10"/>
  <c r="V273" i="10"/>
  <c r="V289" i="10"/>
  <c r="V305" i="10"/>
  <c r="V14" i="10"/>
  <c r="V46" i="10"/>
  <c r="V78" i="10"/>
  <c r="V110" i="10"/>
  <c r="V142" i="10"/>
  <c r="V174" i="10"/>
  <c r="V206" i="10"/>
  <c r="V238" i="10"/>
  <c r="V270" i="10"/>
  <c r="V302" i="10"/>
  <c r="V327" i="10"/>
  <c r="V347" i="10"/>
  <c r="V363" i="10"/>
  <c r="V379" i="10"/>
  <c r="V395" i="10"/>
  <c r="V411" i="10"/>
  <c r="V427" i="10"/>
  <c r="V443" i="10"/>
  <c r="V459" i="10"/>
  <c r="V475" i="10"/>
  <c r="V491" i="10"/>
  <c r="V31" i="10"/>
  <c r="V63" i="10"/>
  <c r="V95" i="10"/>
  <c r="V127" i="10"/>
  <c r="V159" i="10"/>
  <c r="V191" i="10"/>
  <c r="V223" i="10"/>
  <c r="V255" i="10"/>
  <c r="V287" i="10"/>
  <c r="V318" i="10"/>
  <c r="V339" i="10"/>
  <c r="V356" i="10"/>
  <c r="V372" i="10"/>
  <c r="V388" i="10"/>
  <c r="V404" i="10"/>
  <c r="V420" i="10"/>
  <c r="V436" i="10"/>
  <c r="V452" i="10"/>
  <c r="V468" i="10"/>
  <c r="V484" i="10"/>
  <c r="V500" i="10"/>
  <c r="V42" i="10"/>
  <c r="V106" i="10"/>
  <c r="V170" i="10"/>
  <c r="V234" i="10"/>
  <c r="V298" i="10"/>
  <c r="V345" i="10"/>
  <c r="V377" i="10"/>
  <c r="V409" i="10"/>
  <c r="V441" i="10"/>
  <c r="V473" i="10"/>
  <c r="V501" i="10"/>
  <c r="V518" i="10"/>
  <c r="V534" i="10"/>
  <c r="V550" i="10"/>
  <c r="V566" i="10"/>
  <c r="V582" i="10"/>
  <c r="V598" i="10"/>
  <c r="V614" i="10"/>
  <c r="V630" i="10"/>
  <c r="V646" i="10"/>
  <c r="V662" i="10"/>
  <c r="V678" i="10"/>
  <c r="V694" i="10"/>
  <c r="V710" i="10"/>
  <c r="V726" i="10"/>
  <c r="V742" i="10"/>
  <c r="V758" i="10"/>
  <c r="V774" i="10"/>
  <c r="V790" i="10"/>
  <c r="V806" i="10"/>
  <c r="V822" i="10"/>
  <c r="V838" i="10"/>
  <c r="V854" i="10"/>
  <c r="V870" i="10"/>
  <c r="V886" i="10"/>
  <c r="V902" i="10"/>
  <c r="V918" i="10"/>
  <c r="V934" i="10"/>
  <c r="V950" i="10"/>
  <c r="V966" i="10"/>
  <c r="V982" i="10"/>
  <c r="V998" i="10"/>
  <c r="V11" i="10"/>
  <c r="V75" i="10"/>
  <c r="V139" i="10"/>
  <c r="V203" i="10"/>
  <c r="V267" i="10"/>
  <c r="V326" i="10"/>
  <c r="V362" i="10"/>
  <c r="V394" i="10"/>
  <c r="V426" i="10"/>
  <c r="V458" i="10"/>
  <c r="V490" i="10"/>
  <c r="V511" i="10"/>
  <c r="V527" i="10"/>
  <c r="V543" i="10"/>
  <c r="V559" i="10"/>
  <c r="V575" i="10"/>
  <c r="V591" i="10"/>
  <c r="V607" i="10"/>
  <c r="V623" i="10"/>
  <c r="V639" i="10"/>
  <c r="V655" i="10"/>
  <c r="V671" i="10"/>
  <c r="V687" i="10"/>
  <c r="V703" i="10"/>
  <c r="V719" i="10"/>
  <c r="V735" i="10"/>
  <c r="V751" i="10"/>
  <c r="V767" i="10"/>
  <c r="V783" i="10"/>
  <c r="V8" i="10"/>
  <c r="V24" i="10"/>
  <c r="V40" i="10"/>
  <c r="V56" i="10"/>
  <c r="V72" i="10"/>
  <c r="V88" i="10"/>
  <c r="V104" i="10"/>
  <c r="V120" i="10"/>
  <c r="V136" i="10"/>
  <c r="V152" i="10"/>
  <c r="V168" i="10"/>
  <c r="V184" i="10"/>
  <c r="V200" i="10"/>
  <c r="V216" i="10"/>
  <c r="V232" i="10"/>
  <c r="V248" i="10"/>
  <c r="V264" i="10"/>
  <c r="V280" i="10"/>
  <c r="V296" i="10"/>
  <c r="V312" i="10"/>
  <c r="V328" i="10"/>
  <c r="V5" i="10"/>
  <c r="V21" i="10"/>
  <c r="V37" i="10"/>
  <c r="V53" i="10"/>
  <c r="V69" i="10"/>
  <c r="V85" i="10"/>
  <c r="V101" i="10"/>
  <c r="V117" i="10"/>
  <c r="V133" i="10"/>
  <c r="V149" i="10"/>
  <c r="V165" i="10"/>
  <c r="V181" i="10"/>
  <c r="V197" i="10"/>
  <c r="V213" i="10"/>
  <c r="V229" i="10"/>
  <c r="V245" i="10"/>
  <c r="V261" i="10"/>
  <c r="V277" i="10"/>
  <c r="V293" i="10"/>
  <c r="V309" i="10"/>
  <c r="V22" i="10"/>
  <c r="V54" i="10"/>
  <c r="V86" i="10"/>
  <c r="V118" i="10"/>
  <c r="V150" i="10"/>
  <c r="V182" i="10"/>
  <c r="V214" i="10"/>
  <c r="V246" i="10"/>
  <c r="V278" i="10"/>
  <c r="V310" i="10"/>
  <c r="V333" i="10"/>
  <c r="V351" i="10"/>
  <c r="V367" i="10"/>
  <c r="V383" i="10"/>
  <c r="V399" i="10"/>
  <c r="V415" i="10"/>
  <c r="V431" i="10"/>
  <c r="V447" i="10"/>
  <c r="V463" i="10"/>
  <c r="V479" i="10"/>
  <c r="V7" i="10"/>
  <c r="V39" i="10"/>
  <c r="V71" i="10"/>
  <c r="V103" i="10"/>
  <c r="V135" i="10"/>
  <c r="V167" i="10"/>
  <c r="V199" i="10"/>
  <c r="V231" i="10"/>
  <c r="V263" i="10"/>
  <c r="V295" i="10"/>
  <c r="V323" i="10"/>
  <c r="V344" i="10"/>
  <c r="V360" i="10"/>
  <c r="V376" i="10"/>
  <c r="V392" i="10"/>
  <c r="V408" i="10"/>
  <c r="V424" i="10"/>
  <c r="V440" i="10"/>
  <c r="V456" i="10"/>
  <c r="V472" i="10"/>
  <c r="V488" i="10"/>
  <c r="V504" i="10"/>
  <c r="V58" i="10"/>
  <c r="V122" i="10"/>
  <c r="V186" i="10"/>
  <c r="V250" i="10"/>
  <c r="V314" i="10"/>
  <c r="V353" i="10"/>
  <c r="V385" i="10"/>
  <c r="V417" i="10"/>
  <c r="V449" i="10"/>
  <c r="V481" i="10"/>
  <c r="V506" i="10"/>
  <c r="V522" i="10"/>
  <c r="V538" i="10"/>
  <c r="V554" i="10"/>
  <c r="V570" i="10"/>
  <c r="V586" i="10"/>
  <c r="V602" i="10"/>
  <c r="V618" i="10"/>
  <c r="V634" i="10"/>
  <c r="V650" i="10"/>
  <c r="V666" i="10"/>
  <c r="V682" i="10"/>
  <c r="V698" i="10"/>
  <c r="V714" i="10"/>
  <c r="V730" i="10"/>
  <c r="V746" i="10"/>
  <c r="V762" i="10"/>
  <c r="V778" i="10"/>
  <c r="V794" i="10"/>
  <c r="V810" i="10"/>
  <c r="V826" i="10"/>
  <c r="V842" i="10"/>
  <c r="V858" i="10"/>
  <c r="V874" i="10"/>
  <c r="V890" i="10"/>
  <c r="V906" i="10"/>
  <c r="V922" i="10"/>
  <c r="V938" i="10"/>
  <c r="V954" i="10"/>
  <c r="V970" i="10"/>
  <c r="V986" i="10"/>
  <c r="V1002" i="10"/>
  <c r="V27" i="10"/>
  <c r="V91" i="10"/>
  <c r="V155" i="10"/>
  <c r="V219" i="10"/>
  <c r="V283" i="10"/>
  <c r="V337" i="10"/>
  <c r="V370" i="10"/>
  <c r="V402" i="10"/>
  <c r="V434" i="10"/>
  <c r="V466" i="10"/>
  <c r="V497" i="10"/>
  <c r="V515" i="10"/>
  <c r="V531" i="10"/>
  <c r="V547" i="10"/>
  <c r="V563" i="10"/>
  <c r="V579" i="10"/>
  <c r="V595" i="10"/>
  <c r="V611" i="10"/>
  <c r="V627" i="10"/>
  <c r="V643" i="10"/>
  <c r="V659" i="10"/>
  <c r="V675" i="10"/>
  <c r="V691" i="10"/>
  <c r="V707" i="10"/>
  <c r="V723" i="10"/>
  <c r="V739" i="10"/>
  <c r="V755" i="10"/>
  <c r="V771" i="10"/>
  <c r="V787" i="10"/>
  <c r="V803" i="10"/>
  <c r="V819" i="10"/>
  <c r="V835" i="10"/>
  <c r="V851" i="10"/>
  <c r="V867" i="10"/>
  <c r="V883" i="10"/>
  <c r="V899" i="10"/>
  <c r="V915" i="10"/>
  <c r="V931" i="10"/>
  <c r="V947" i="10"/>
  <c r="V963" i="10"/>
  <c r="V18" i="10"/>
  <c r="V146" i="10"/>
  <c r="V274" i="10"/>
  <c r="V365" i="10"/>
  <c r="V429" i="10"/>
  <c r="V541" i="10"/>
  <c r="V797" i="10"/>
  <c r="V1024" i="10"/>
  <c r="V1152" i="10"/>
  <c r="V1280" i="10"/>
  <c r="V1384" i="10"/>
  <c r="V1448" i="10"/>
  <c r="V358" i="10"/>
  <c r="V685" i="10"/>
  <c r="V941" i="10"/>
  <c r="V1096" i="10"/>
  <c r="V1224" i="10"/>
  <c r="V1350" i="10"/>
  <c r="V1420" i="10"/>
  <c r="V1484" i="10"/>
  <c r="V573" i="10"/>
  <c r="V829" i="10"/>
  <c r="V1040" i="10"/>
  <c r="V1168" i="10"/>
  <c r="V1296" i="10"/>
  <c r="V1392" i="10"/>
  <c r="V1456" i="10"/>
  <c r="V1475" i="10"/>
  <c r="V1427" i="10"/>
  <c r="V1379" i="10"/>
  <c r="V1303" i="10"/>
  <c r="V1231" i="10"/>
  <c r="V1191" i="10"/>
  <c r="V1159" i="10"/>
  <c r="V1127" i="10"/>
  <c r="V1095" i="10"/>
  <c r="V1063" i="10"/>
  <c r="V1015" i="10"/>
  <c r="V972" i="10"/>
  <c r="V908" i="10"/>
  <c r="V844" i="10"/>
  <c r="V780" i="10"/>
  <c r="V716" i="10"/>
  <c r="V652" i="10"/>
  <c r="V588" i="10"/>
  <c r="V524" i="10"/>
  <c r="V421" i="10"/>
  <c r="V258" i="10"/>
  <c r="V1483" i="10"/>
  <c r="V1431" i="10"/>
  <c r="V1383" i="10"/>
  <c r="V1279" i="10"/>
  <c r="V1478" i="10"/>
  <c r="V1462" i="10"/>
  <c r="V1446" i="10"/>
  <c r="V1430" i="10"/>
  <c r="V1414" i="10"/>
  <c r="V1398" i="10"/>
  <c r="V1382" i="10"/>
  <c r="V1363" i="10"/>
  <c r="V1340" i="10"/>
  <c r="V1308" i="10"/>
  <c r="V1276" i="10"/>
  <c r="V1244" i="10"/>
  <c r="V1212" i="10"/>
  <c r="V1180" i="10"/>
  <c r="V1148" i="10"/>
  <c r="V1116" i="10"/>
  <c r="V1084" i="10"/>
  <c r="V1052" i="10"/>
  <c r="V1020" i="10"/>
  <c r="V980" i="10"/>
  <c r="V917" i="10"/>
  <c r="V853" i="10"/>
  <c r="V789" i="10"/>
  <c r="V725" i="10"/>
  <c r="V661" i="10"/>
  <c r="V597" i="10"/>
  <c r="V533" i="10"/>
  <c r="V438" i="10"/>
  <c r="V291" i="10"/>
  <c r="V35" i="10"/>
  <c r="V1447" i="10"/>
  <c r="V1399" i="10"/>
  <c r="V1348" i="10"/>
  <c r="V1271" i="10"/>
  <c r="V1055" i="10"/>
  <c r="V1473" i="10"/>
  <c r="V1457" i="10"/>
  <c r="V1441" i="10"/>
  <c r="V1425" i="10"/>
  <c r="V1409" i="10"/>
  <c r="V1393" i="10"/>
  <c r="V1377" i="10"/>
  <c r="V1356" i="10"/>
  <c r="V1331" i="10"/>
  <c r="V1299" i="10"/>
  <c r="V1267" i="10"/>
  <c r="V1235" i="10"/>
  <c r="V1203" i="10"/>
  <c r="V1171" i="10"/>
  <c r="V1139" i="10"/>
  <c r="V1107" i="10"/>
  <c r="V1075" i="10"/>
  <c r="V1043" i="10"/>
  <c r="V1011" i="10"/>
  <c r="V964" i="10"/>
  <c r="V900" i="10"/>
  <c r="V836" i="10"/>
  <c r="V772" i="10"/>
  <c r="V708" i="10"/>
  <c r="V644" i="10"/>
  <c r="V580" i="10"/>
  <c r="V516" i="10"/>
  <c r="V405" i="10"/>
  <c r="V226" i="10"/>
  <c r="V1342" i="10"/>
  <c r="V1326" i="10"/>
  <c r="V1310" i="10"/>
  <c r="V1294" i="10"/>
  <c r="V1278" i="10"/>
  <c r="V1262" i="10"/>
  <c r="V1246" i="10"/>
  <c r="V1230" i="10"/>
  <c r="V1214" i="10"/>
  <c r="V1198" i="10"/>
  <c r="V1182" i="10"/>
  <c r="V1166" i="10"/>
  <c r="V1150" i="10"/>
  <c r="V1134" i="10"/>
  <c r="V1118" i="10"/>
  <c r="V1102" i="10"/>
  <c r="V1086" i="10"/>
  <c r="V1070" i="10"/>
  <c r="V1054" i="10"/>
  <c r="V1038" i="10"/>
  <c r="V1022" i="10"/>
  <c r="V1004" i="10"/>
  <c r="V983" i="10"/>
  <c r="V953" i="10"/>
  <c r="V921" i="10"/>
  <c r="V889" i="10"/>
  <c r="V857" i="10"/>
  <c r="V825" i="10"/>
  <c r="V793" i="10"/>
  <c r="V761" i="10"/>
  <c r="V729" i="10"/>
  <c r="V697" i="10"/>
  <c r="V665" i="10"/>
  <c r="V633" i="10"/>
  <c r="V601" i="10"/>
  <c r="V569" i="10"/>
  <c r="V537" i="10"/>
  <c r="V505" i="10"/>
  <c r="V446" i="10"/>
  <c r="V382" i="10"/>
  <c r="V307" i="10"/>
  <c r="V179" i="10"/>
  <c r="V51" i="10"/>
  <c r="V1365" i="10"/>
  <c r="V1349" i="10"/>
  <c r="V1333" i="10"/>
  <c r="V1317" i="10"/>
  <c r="V1301" i="10"/>
  <c r="V1285" i="10"/>
  <c r="V1269" i="10"/>
  <c r="V1253" i="10"/>
  <c r="V1237" i="10"/>
  <c r="V1221" i="10"/>
  <c r="V1205" i="10"/>
  <c r="V1189" i="10"/>
  <c r="V1173" i="10"/>
  <c r="V1157" i="10"/>
  <c r="V1141" i="10"/>
  <c r="V1125" i="10"/>
  <c r="V1109" i="10"/>
  <c r="V1093" i="10"/>
  <c r="V1077" i="10"/>
  <c r="V1061" i="10"/>
  <c r="V1045" i="10"/>
  <c r="V1029" i="10"/>
  <c r="V1013" i="10"/>
  <c r="V992" i="10"/>
  <c r="V968" i="10"/>
  <c r="V936" i="10"/>
  <c r="V904" i="10"/>
  <c r="V872" i="10"/>
  <c r="V840" i="10"/>
  <c r="V808" i="10"/>
  <c r="V776" i="10"/>
  <c r="V744" i="10"/>
  <c r="V712" i="10"/>
  <c r="V680" i="10"/>
  <c r="V648" i="10"/>
  <c r="V616" i="10"/>
  <c r="V584" i="10"/>
  <c r="V552" i="10"/>
  <c r="V520" i="10"/>
  <c r="V445" i="10"/>
  <c r="V306" i="10"/>
  <c r="V50" i="10"/>
  <c r="V951" i="10"/>
  <c r="V919" i="10"/>
  <c r="V887" i="10"/>
  <c r="V855" i="10"/>
  <c r="V823" i="10"/>
  <c r="V791" i="10"/>
  <c r="V727" i="10"/>
  <c r="V663" i="10"/>
  <c r="V599" i="10"/>
  <c r="V535" i="10"/>
  <c r="V442" i="10"/>
  <c r="V299" i="10"/>
  <c r="V43" i="10"/>
  <c r="V958" i="10"/>
  <c r="V894" i="10"/>
  <c r="V830" i="10"/>
  <c r="V766" i="10"/>
  <c r="V702" i="10"/>
  <c r="V638" i="10"/>
  <c r="V574" i="10"/>
  <c r="V510" i="10"/>
  <c r="V393" i="10"/>
  <c r="V202" i="10"/>
  <c r="V492" i="10"/>
  <c r="V428" i="10"/>
  <c r="V364" i="10"/>
  <c r="V271" i="10"/>
  <c r="V143" i="10"/>
  <c r="V15" i="10"/>
  <c r="V435" i="10"/>
  <c r="V371" i="10"/>
  <c r="V286" i="10"/>
  <c r="V158" i="10"/>
  <c r="V30" i="10"/>
  <c r="V265" i="10"/>
  <c r="V201" i="10"/>
  <c r="V137" i="10"/>
  <c r="V73" i="10"/>
  <c r="V9" i="10"/>
  <c r="V284" i="10"/>
  <c r="V220" i="10"/>
  <c r="V156" i="10"/>
  <c r="V92" i="10"/>
  <c r="V28" i="10"/>
  <c r="V67" i="10"/>
  <c r="V605" i="10"/>
  <c r="V861" i="10"/>
  <c r="V1056" i="10"/>
  <c r="V1184" i="10"/>
  <c r="V1312" i="10"/>
  <c r="V1400" i="10"/>
  <c r="V1464" i="10"/>
  <c r="V486" i="10"/>
  <c r="V749" i="10"/>
  <c r="V996" i="10"/>
  <c r="V1128" i="10"/>
  <c r="V1256" i="10"/>
  <c r="V1371" i="10"/>
  <c r="V1436" i="10"/>
  <c r="V195" i="10"/>
  <c r="V637" i="10"/>
  <c r="V893" i="10"/>
  <c r="V1072" i="10"/>
  <c r="V1200" i="10"/>
  <c r="V1328" i="10"/>
  <c r="V1408" i="10"/>
  <c r="V1472" i="10"/>
  <c r="V1463" i="10"/>
  <c r="V1415" i="10"/>
  <c r="V1364" i="10"/>
  <c r="V1287" i="10"/>
  <c r="V1215" i="10"/>
  <c r="V1183" i="10"/>
  <c r="V1151" i="10"/>
  <c r="V1119" i="10"/>
  <c r="V1087" i="10"/>
  <c r="V1039" i="10"/>
  <c r="V1005" i="10"/>
  <c r="V956" i="10"/>
  <c r="V892" i="10"/>
  <c r="V828" i="10"/>
  <c r="V764" i="10"/>
  <c r="V700" i="10"/>
  <c r="V636" i="10"/>
  <c r="V572" i="10"/>
  <c r="V508" i="10"/>
  <c r="V389" i="10"/>
  <c r="V194" i="10"/>
  <c r="V1471" i="10"/>
  <c r="V1419" i="10"/>
  <c r="V1370" i="10"/>
  <c r="V1047" i="10"/>
  <c r="V1474" i="10"/>
  <c r="V1458" i="10"/>
  <c r="V1442" i="10"/>
  <c r="V1426" i="10"/>
  <c r="V1410" i="10"/>
  <c r="V1394" i="10"/>
  <c r="V1378" i="10"/>
  <c r="V1358" i="10"/>
  <c r="V1332" i="10"/>
  <c r="V1300" i="10"/>
  <c r="V1268" i="10"/>
  <c r="V1236" i="10"/>
  <c r="V1204" i="10"/>
  <c r="V1172" i="10"/>
  <c r="V1140" i="10"/>
  <c r="V1108" i="10"/>
  <c r="V1076" i="10"/>
  <c r="V1044" i="10"/>
  <c r="V1012" i="10"/>
  <c r="V965" i="10"/>
  <c r="V901" i="10"/>
  <c r="V837" i="10"/>
  <c r="V773" i="10"/>
  <c r="V709" i="10"/>
  <c r="V645" i="10"/>
  <c r="V581" i="10"/>
  <c r="V517" i="10"/>
  <c r="V406" i="10"/>
  <c r="V227" i="10"/>
  <c r="V1479" i="10"/>
  <c r="V1435" i="10"/>
  <c r="V1387" i="10"/>
  <c r="V1335" i="10"/>
  <c r="V1255" i="10"/>
  <c r="V1485" i="10"/>
  <c r="V1469" i="10"/>
  <c r="V1453" i="10"/>
  <c r="V1437" i="10"/>
  <c r="V1421" i="10"/>
  <c r="V1405" i="10"/>
  <c r="V1389" i="10"/>
  <c r="V1372" i="10"/>
  <c r="V1351" i="10"/>
  <c r="V1323" i="10"/>
  <c r="V1291" i="10"/>
  <c r="V1259" i="10"/>
  <c r="V1227" i="10"/>
  <c r="V1195" i="10"/>
  <c r="V1163" i="10"/>
  <c r="V1131" i="10"/>
  <c r="V1099" i="10"/>
  <c r="V1067" i="10"/>
  <c r="V1035" i="10"/>
  <c r="V1000" i="10"/>
  <c r="V948" i="10"/>
  <c r="V884" i="10"/>
  <c r="V820" i="10"/>
  <c r="V756" i="10"/>
  <c r="V692" i="10"/>
  <c r="V628" i="10"/>
  <c r="V564" i="10"/>
  <c r="V498" i="10"/>
  <c r="V373" i="10"/>
  <c r="V162" i="10"/>
  <c r="V1338" i="10"/>
  <c r="V1322" i="10"/>
  <c r="V1306" i="10"/>
  <c r="V1290" i="10"/>
  <c r="V1274" i="10"/>
  <c r="V1258" i="10"/>
  <c r="V1242" i="10"/>
  <c r="V1226" i="10"/>
  <c r="V1210" i="10"/>
  <c r="V1194" i="10"/>
  <c r="V1178" i="10"/>
  <c r="V1162" i="10"/>
  <c r="V1146" i="10"/>
  <c r="V1130" i="10"/>
  <c r="V1114" i="10"/>
  <c r="V1098" i="10"/>
  <c r="V1082" i="10"/>
  <c r="V1066" i="10"/>
  <c r="V1050" i="10"/>
  <c r="V1034" i="10"/>
  <c r="V1018" i="10"/>
  <c r="V999" i="10"/>
  <c r="V977" i="10"/>
  <c r="V945" i="10"/>
  <c r="V913" i="10"/>
  <c r="V881" i="10"/>
  <c r="V849" i="10"/>
  <c r="V817" i="10"/>
  <c r="V785" i="10"/>
  <c r="V753" i="10"/>
  <c r="V721" i="10"/>
  <c r="V689" i="10"/>
  <c r="V657" i="10"/>
  <c r="V625" i="10"/>
  <c r="V593" i="10"/>
  <c r="V561" i="10"/>
  <c r="V529" i="10"/>
  <c r="V494" i="10"/>
  <c r="V430" i="10"/>
  <c r="V366" i="10"/>
  <c r="V275" i="10"/>
  <c r="V147" i="10"/>
  <c r="V19" i="10"/>
  <c r="V1361" i="10"/>
  <c r="V1345" i="10"/>
  <c r="V1329" i="10"/>
  <c r="V1313" i="10"/>
  <c r="V1297" i="10"/>
  <c r="V1281" i="10"/>
  <c r="V1265" i="10"/>
  <c r="V1249" i="10"/>
  <c r="V1233" i="10"/>
  <c r="V1217" i="10"/>
  <c r="V1201" i="10"/>
  <c r="V1185" i="10"/>
  <c r="V1169" i="10"/>
  <c r="V1153" i="10"/>
  <c r="V1137" i="10"/>
  <c r="V1121" i="10"/>
  <c r="V1105" i="10"/>
  <c r="V1089" i="10"/>
  <c r="V1073" i="10"/>
  <c r="V1057" i="10"/>
  <c r="V1041" i="10"/>
  <c r="V1025" i="10"/>
  <c r="V1008" i="10"/>
  <c r="V987" i="10"/>
  <c r="V960" i="10"/>
  <c r="V928" i="10"/>
  <c r="V896" i="10"/>
  <c r="V864" i="10"/>
  <c r="V832" i="10"/>
  <c r="V800" i="10"/>
  <c r="V768" i="10"/>
  <c r="V736" i="10"/>
  <c r="V704" i="10"/>
  <c r="V672" i="10"/>
  <c r="V640" i="10"/>
  <c r="V608" i="10"/>
  <c r="V576" i="10"/>
  <c r="V544" i="10"/>
  <c r="V503" i="10"/>
  <c r="V413" i="10"/>
  <c r="V242" i="10"/>
  <c r="V975" i="10"/>
  <c r="V943" i="10"/>
  <c r="V911" i="10"/>
  <c r="V879" i="10"/>
  <c r="V847" i="10"/>
  <c r="V815" i="10"/>
  <c r="V775" i="10"/>
  <c r="V711" i="10"/>
  <c r="V647" i="10"/>
  <c r="V583" i="10"/>
  <c r="V519" i="10"/>
  <c r="V410" i="10"/>
  <c r="V235" i="10"/>
  <c r="V1006" i="10"/>
  <c r="V942" i="10"/>
  <c r="V878" i="10"/>
  <c r="V814" i="10"/>
  <c r="V750" i="10"/>
  <c r="V686" i="10"/>
  <c r="V622" i="10"/>
  <c r="V558" i="10"/>
  <c r="V489" i="10"/>
  <c r="V361" i="10"/>
  <c r="V138" i="10"/>
  <c r="V476" i="10"/>
  <c r="V412" i="10"/>
  <c r="V348" i="10"/>
  <c r="V239" i="10"/>
  <c r="V111" i="10"/>
  <c r="V483" i="10"/>
  <c r="V419" i="10"/>
  <c r="V355" i="10"/>
  <c r="V254" i="10"/>
  <c r="V126" i="10"/>
  <c r="V313" i="10"/>
  <c r="V249" i="10"/>
  <c r="V185" i="10"/>
  <c r="V121" i="10"/>
  <c r="V57" i="10"/>
  <c r="V332" i="10"/>
  <c r="V268" i="10"/>
  <c r="V204" i="10"/>
  <c r="V140" i="10"/>
  <c r="V76" i="10"/>
  <c r="V12" i="10"/>
  <c r="V321" i="10"/>
  <c r="V669" i="10"/>
  <c r="V925" i="10"/>
  <c r="V1088" i="10"/>
  <c r="V1216" i="10"/>
  <c r="V1344" i="10"/>
  <c r="V1416" i="10"/>
  <c r="V1480" i="10"/>
  <c r="V557" i="10"/>
  <c r="V813" i="10"/>
  <c r="V1032" i="10"/>
  <c r="V1160" i="10"/>
  <c r="V1288" i="10"/>
  <c r="V1388" i="10"/>
  <c r="V1452" i="10"/>
  <c r="V390" i="10"/>
  <c r="V701" i="10"/>
  <c r="V957" i="10"/>
  <c r="V1104" i="10"/>
  <c r="V1232" i="10"/>
  <c r="V1355" i="10"/>
  <c r="V1424" i="10"/>
  <c r="V1488" i="10"/>
  <c r="V1451" i="10"/>
  <c r="V1403" i="10"/>
  <c r="V1343" i="10"/>
  <c r="V1263" i="10"/>
  <c r="V1207" i="10"/>
  <c r="V1175" i="10"/>
  <c r="V1143" i="10"/>
  <c r="V1111" i="10"/>
  <c r="V1079" i="10"/>
  <c r="V1031" i="10"/>
  <c r="V995" i="10"/>
  <c r="V940" i="10"/>
  <c r="V876" i="10"/>
  <c r="V812" i="10"/>
  <c r="V748" i="10"/>
  <c r="V684" i="10"/>
  <c r="V620" i="10"/>
  <c r="V556" i="10"/>
  <c r="V485" i="10"/>
  <c r="V357" i="10"/>
  <c r="V130" i="10"/>
  <c r="V1455" i="10"/>
  <c r="V1407" i="10"/>
  <c r="V1354" i="10"/>
  <c r="V1486" i="10"/>
  <c r="V1470" i="10"/>
  <c r="V1454" i="10"/>
  <c r="V1438" i="10"/>
  <c r="V1422" i="10"/>
  <c r="V1406" i="10"/>
  <c r="V1390" i="10"/>
  <c r="V1374" i="10"/>
  <c r="V1352" i="10"/>
  <c r="V1324" i="10"/>
  <c r="V1292" i="10"/>
  <c r="V1260" i="10"/>
  <c r="V1228" i="10"/>
  <c r="V1196" i="10"/>
  <c r="V1164" i="10"/>
  <c r="V1132" i="10"/>
  <c r="V1100" i="10"/>
  <c r="V1068" i="10"/>
  <c r="V1036" i="10"/>
  <c r="V1001" i="10"/>
  <c r="V949" i="10"/>
  <c r="V885" i="10"/>
  <c r="V821" i="10"/>
  <c r="V757" i="10"/>
  <c r="V693" i="10"/>
  <c r="V629" i="10"/>
  <c r="V565" i="10"/>
  <c r="V499" i="10"/>
  <c r="V374" i="10"/>
  <c r="V163" i="10"/>
  <c r="V1467" i="10"/>
  <c r="V1423" i="10"/>
  <c r="V1375" i="10"/>
  <c r="V1311" i="10"/>
  <c r="V1239" i="10"/>
  <c r="V1481" i="10"/>
  <c r="V1465" i="10"/>
  <c r="V1449" i="10"/>
  <c r="V1433" i="10"/>
  <c r="V1417" i="10"/>
  <c r="V1401" i="10"/>
  <c r="V1385" i="10"/>
  <c r="V1367" i="10"/>
  <c r="V1346" i="10"/>
  <c r="V1315" i="10"/>
  <c r="V1283" i="10"/>
  <c r="V1251" i="10"/>
  <c r="V1219" i="10"/>
  <c r="V1187" i="10"/>
  <c r="V1155" i="10"/>
  <c r="V1123" i="10"/>
  <c r="V1091" i="10"/>
  <c r="V1059" i="10"/>
  <c r="V1027" i="10"/>
  <c r="V989" i="10"/>
  <c r="V932" i="10"/>
  <c r="V868" i="10"/>
  <c r="V804" i="10"/>
  <c r="V740" i="10"/>
  <c r="V676" i="10"/>
  <c r="V612" i="10"/>
  <c r="V548" i="10"/>
  <c r="V469" i="10"/>
  <c r="V341" i="10"/>
  <c r="V98" i="10"/>
  <c r="V1334" i="10"/>
  <c r="V1318" i="10"/>
  <c r="V1302" i="10"/>
  <c r="V1286" i="10"/>
  <c r="V1270" i="10"/>
  <c r="V1254" i="10"/>
  <c r="V1238" i="10"/>
  <c r="V1222" i="10"/>
  <c r="V1206" i="10"/>
  <c r="V1190" i="10"/>
  <c r="V1174" i="10"/>
  <c r="V1158" i="10"/>
  <c r="V1142" i="10"/>
  <c r="V1126" i="10"/>
  <c r="V1110" i="10"/>
  <c r="V1094" i="10"/>
  <c r="V1078" i="10"/>
  <c r="V1062" i="10"/>
  <c r="V1046" i="10"/>
  <c r="V1030" i="10"/>
  <c r="V1014" i="10"/>
  <c r="V993" i="10"/>
  <c r="V969" i="10"/>
  <c r="V937" i="10"/>
  <c r="V905" i="10"/>
  <c r="V873" i="10"/>
  <c r="V841" i="10"/>
  <c r="V809" i="10"/>
  <c r="V777" i="10"/>
  <c r="V745" i="10"/>
  <c r="V713" i="10"/>
  <c r="V681" i="10"/>
  <c r="V649" i="10"/>
  <c r="V617" i="10"/>
  <c r="V585" i="10"/>
  <c r="V553" i="10"/>
  <c r="V521" i="10"/>
  <c r="V478" i="10"/>
  <c r="V414" i="10"/>
  <c r="V350" i="10"/>
  <c r="V243" i="10"/>
  <c r="V115" i="10"/>
  <c r="V1373" i="10"/>
  <c r="V1357" i="10"/>
  <c r="V1341" i="10"/>
  <c r="V1325" i="10"/>
  <c r="V1309" i="10"/>
  <c r="V1293" i="10"/>
  <c r="V1277" i="10"/>
  <c r="V1261" i="10"/>
  <c r="V1245" i="10"/>
  <c r="V1229" i="10"/>
  <c r="V1213" i="10"/>
  <c r="V1197" i="10"/>
  <c r="V1181" i="10"/>
  <c r="V1165" i="10"/>
  <c r="V1149" i="10"/>
  <c r="V1133" i="10"/>
  <c r="V1117" i="10"/>
  <c r="V1101" i="10"/>
  <c r="V1085" i="10"/>
  <c r="V1069" i="10"/>
  <c r="V1053" i="10"/>
  <c r="V1037" i="10"/>
  <c r="V1021" i="10"/>
  <c r="V1003" i="10"/>
  <c r="V981" i="10"/>
  <c r="V952" i="10"/>
  <c r="V920" i="10"/>
  <c r="V888" i="10"/>
  <c r="V856" i="10"/>
  <c r="V824" i="10"/>
  <c r="V792" i="10"/>
  <c r="V760" i="10"/>
  <c r="V728" i="10"/>
  <c r="V696" i="10"/>
  <c r="V664" i="10"/>
  <c r="V632" i="10"/>
  <c r="V600" i="10"/>
  <c r="V568" i="10"/>
  <c r="V536" i="10"/>
  <c r="V493" i="10"/>
  <c r="V381" i="10"/>
  <c r="V178" i="10"/>
  <c r="V967" i="10"/>
  <c r="V935" i="10"/>
  <c r="V903" i="10"/>
  <c r="V871" i="10"/>
  <c r="V839" i="10"/>
  <c r="V807" i="10"/>
  <c r="V759" i="10"/>
  <c r="V695" i="10"/>
  <c r="V631" i="10"/>
  <c r="V567" i="10"/>
  <c r="V502" i="10"/>
  <c r="V378" i="10"/>
  <c r="V171" i="10"/>
  <c r="V990" i="10"/>
  <c r="V926" i="10"/>
  <c r="V862" i="10"/>
  <c r="V798" i="10"/>
  <c r="V734" i="10"/>
  <c r="V670" i="10"/>
  <c r="V606" i="10"/>
  <c r="V542" i="10"/>
  <c r="V457" i="10"/>
  <c r="V325" i="10"/>
  <c r="V74" i="10"/>
  <c r="V460" i="10"/>
  <c r="V396" i="10"/>
  <c r="V329" i="10"/>
  <c r="V207" i="10"/>
  <c r="V79" i="10"/>
  <c r="V467" i="10"/>
  <c r="V403" i="10"/>
  <c r="V338" i="10"/>
  <c r="V222" i="10"/>
  <c r="V94" i="10"/>
  <c r="V297" i="10"/>
  <c r="V233" i="10"/>
  <c r="V169" i="10"/>
  <c r="V105" i="10"/>
  <c r="V41" i="10"/>
  <c r="V316" i="10"/>
  <c r="V252" i="10"/>
  <c r="V188" i="10"/>
  <c r="V124" i="10"/>
  <c r="V60" i="10"/>
  <c r="Q1073" i="10"/>
  <c r="Q1057" i="10"/>
  <c r="Q1049" i="10"/>
  <c r="Q1041" i="10"/>
  <c r="Q1033" i="10"/>
  <c r="Q1025" i="10"/>
  <c r="Q1017" i="10"/>
  <c r="Q1009" i="10"/>
  <c r="Q1001" i="10"/>
  <c r="Q993" i="10"/>
  <c r="Q985" i="10"/>
  <c r="Q977" i="10"/>
  <c r="Q969" i="10"/>
  <c r="Q961" i="10"/>
  <c r="Q953" i="10"/>
  <c r="Q945" i="10"/>
  <c r="Q937" i="10"/>
  <c r="Q929" i="10"/>
  <c r="Q921" i="10"/>
  <c r="Q913" i="10"/>
  <c r="Q905" i="10"/>
  <c r="Q897" i="10"/>
  <c r="Q889" i="10"/>
  <c r="Q881" i="10"/>
  <c r="Q873" i="10"/>
  <c r="Q865" i="10"/>
  <c r="Q857" i="10"/>
  <c r="Q849" i="10"/>
  <c r="Q841" i="10"/>
  <c r="Q833" i="10"/>
  <c r="Q825" i="10"/>
  <c r="Q817" i="10"/>
  <c r="Q809" i="10"/>
  <c r="Q801" i="10"/>
  <c r="Q793" i="10"/>
  <c r="Q785" i="10"/>
  <c r="Q777" i="10"/>
  <c r="Q769" i="10"/>
  <c r="Q761" i="10"/>
  <c r="Q753" i="10"/>
  <c r="Q745" i="10"/>
  <c r="Q737" i="10"/>
  <c r="Q729" i="10"/>
  <c r="Q721" i="10"/>
  <c r="Q713" i="10"/>
  <c r="Q705" i="10"/>
  <c r="Q697" i="10"/>
  <c r="Q689" i="10"/>
  <c r="Q681" i="10"/>
  <c r="Q673" i="10"/>
  <c r="Q665" i="10"/>
  <c r="Q657" i="10"/>
  <c r="Q649" i="10"/>
  <c r="Q641" i="10"/>
  <c r="Q633" i="10"/>
  <c r="Q625" i="10"/>
  <c r="Q617" i="10"/>
  <c r="Q609" i="10"/>
  <c r="Q601" i="10"/>
  <c r="Q593" i="10"/>
  <c r="Q585" i="10"/>
  <c r="Q577" i="10"/>
  <c r="Q569" i="10"/>
  <c r="Q561" i="10"/>
  <c r="Q553" i="10"/>
  <c r="Q545" i="10"/>
  <c r="Q537" i="10"/>
  <c r="Q529" i="10"/>
  <c r="Q521" i="10"/>
  <c r="Q513" i="10"/>
  <c r="Q505" i="10"/>
  <c r="Q497" i="10"/>
  <c r="Q489" i="10"/>
  <c r="Q481" i="10"/>
  <c r="Q473" i="10"/>
  <c r="Q1065" i="10"/>
  <c r="S731" i="10"/>
  <c r="S735" i="10"/>
  <c r="S739" i="10"/>
  <c r="S743" i="10"/>
  <c r="S747" i="10"/>
  <c r="S751" i="10"/>
  <c r="S755" i="10"/>
  <c r="S759" i="10"/>
  <c r="S763" i="10"/>
  <c r="S767" i="10"/>
  <c r="S771" i="10"/>
  <c r="S775" i="10"/>
  <c r="S779" i="10"/>
  <c r="S783" i="10"/>
  <c r="S787" i="10"/>
  <c r="S791" i="10"/>
  <c r="S795" i="10"/>
  <c r="S799" i="10"/>
  <c r="S803" i="10"/>
  <c r="S807" i="10"/>
  <c r="S811" i="10"/>
  <c r="S815" i="10"/>
  <c r="S819" i="10"/>
  <c r="S823" i="10"/>
  <c r="S827" i="10"/>
  <c r="S831" i="10"/>
  <c r="S835" i="10"/>
  <c r="S839" i="10"/>
  <c r="S843" i="10"/>
  <c r="S847" i="10"/>
  <c r="S851" i="10"/>
  <c r="S855" i="10"/>
  <c r="S859" i="10"/>
  <c r="S863" i="10"/>
  <c r="S867" i="10"/>
  <c r="S871" i="10"/>
  <c r="S875" i="10"/>
  <c r="S879" i="10"/>
  <c r="S883" i="10"/>
  <c r="S887" i="10"/>
  <c r="S891" i="10"/>
  <c r="S895" i="10"/>
  <c r="S899" i="10"/>
  <c r="S903" i="10"/>
  <c r="S907" i="10"/>
  <c r="S911" i="10"/>
  <c r="S915" i="10"/>
  <c r="S919" i="10"/>
  <c r="S923" i="10"/>
  <c r="S927" i="10"/>
  <c r="S931" i="10"/>
  <c r="S935" i="10"/>
  <c r="S939" i="10"/>
  <c r="S943" i="10"/>
  <c r="S947" i="10"/>
  <c r="S951" i="10"/>
  <c r="S955" i="10"/>
  <c r="S959" i="10"/>
  <c r="S963" i="10"/>
  <c r="S967" i="10"/>
  <c r="S971" i="10"/>
  <c r="S975" i="10"/>
  <c r="S979" i="10"/>
  <c r="S983" i="10"/>
  <c r="S987" i="10"/>
  <c r="S991" i="10"/>
  <c r="S995" i="10"/>
  <c r="S999" i="10"/>
  <c r="S1003" i="10"/>
  <c r="S1007" i="10"/>
  <c r="S1011" i="10"/>
  <c r="S1015" i="10"/>
  <c r="S1019" i="10"/>
  <c r="S1023" i="10"/>
  <c r="S1027" i="10"/>
  <c r="S1031" i="10"/>
  <c r="S1035" i="10"/>
  <c r="S1039" i="10"/>
  <c r="S1043" i="10"/>
  <c r="S1047" i="10"/>
  <c r="S1051" i="10"/>
  <c r="S1055" i="10"/>
  <c r="S1059" i="10"/>
  <c r="S1063" i="10"/>
  <c r="S1067" i="10"/>
  <c r="S732" i="10"/>
  <c r="S736" i="10"/>
  <c r="S740" i="10"/>
  <c r="S744" i="10"/>
  <c r="S748" i="10"/>
  <c r="S752" i="10"/>
  <c r="S756" i="10"/>
  <c r="S760" i="10"/>
  <c r="S764" i="10"/>
  <c r="S768" i="10"/>
  <c r="S772" i="10"/>
  <c r="S776" i="10"/>
  <c r="S780" i="10"/>
  <c r="S784" i="10"/>
  <c r="S788" i="10"/>
  <c r="S792" i="10"/>
  <c r="S796" i="10"/>
  <c r="S800" i="10"/>
  <c r="S804" i="10"/>
  <c r="S808" i="10"/>
  <c r="S812" i="10"/>
  <c r="S816" i="10"/>
  <c r="S820" i="10"/>
  <c r="S824" i="10"/>
  <c r="S828" i="10"/>
  <c r="S832" i="10"/>
  <c r="S836" i="10"/>
  <c r="S840" i="10"/>
  <c r="S844" i="10"/>
  <c r="S848" i="10"/>
  <c r="S852" i="10"/>
  <c r="S856" i="10"/>
  <c r="S860" i="10"/>
  <c r="S864" i="10"/>
  <c r="S868" i="10"/>
  <c r="S872" i="10"/>
  <c r="S876" i="10"/>
  <c r="S880" i="10"/>
  <c r="S884" i="10"/>
  <c r="S888" i="10"/>
  <c r="S892" i="10"/>
  <c r="S896" i="10"/>
  <c r="S900" i="10"/>
  <c r="S904" i="10"/>
  <c r="S908" i="10"/>
  <c r="S912" i="10"/>
  <c r="S916" i="10"/>
  <c r="S920" i="10"/>
  <c r="S924" i="10"/>
  <c r="S928" i="10"/>
  <c r="S932" i="10"/>
  <c r="S936" i="10"/>
  <c r="S940" i="10"/>
  <c r="S944" i="10"/>
  <c r="S948" i="10"/>
  <c r="S952" i="10"/>
  <c r="S956" i="10"/>
  <c r="S960" i="10"/>
  <c r="S964" i="10"/>
  <c r="S968" i="10"/>
  <c r="S972" i="10"/>
  <c r="S976" i="10"/>
  <c r="S980" i="10"/>
  <c r="S984" i="10"/>
  <c r="S988" i="10"/>
  <c r="S992" i="10"/>
  <c r="S996" i="10"/>
  <c r="S1000" i="10"/>
  <c r="S1004" i="10"/>
  <c r="S1008" i="10"/>
  <c r="S1012" i="10"/>
  <c r="S1016" i="10"/>
  <c r="S1020" i="10"/>
  <c r="S1024" i="10"/>
  <c r="S1028" i="10"/>
  <c r="S1032" i="10"/>
  <c r="S1036" i="10"/>
  <c r="S1040" i="10"/>
  <c r="S1044" i="10"/>
  <c r="S1048" i="10"/>
  <c r="S1052" i="10"/>
  <c r="S1056" i="10"/>
  <c r="S1060" i="10"/>
  <c r="S1064" i="10"/>
  <c r="S733" i="10"/>
  <c r="S737" i="10"/>
  <c r="S741" i="10"/>
  <c r="S745" i="10"/>
  <c r="S749" i="10"/>
  <c r="S753" i="10"/>
  <c r="S757" i="10"/>
  <c r="S761" i="10"/>
  <c r="S765" i="10"/>
  <c r="S769" i="10"/>
  <c r="S773" i="10"/>
  <c r="S777" i="10"/>
  <c r="S781" i="10"/>
  <c r="S785" i="10"/>
  <c r="S789" i="10"/>
  <c r="S793" i="10"/>
  <c r="S797" i="10"/>
  <c r="S801" i="10"/>
  <c r="S805" i="10"/>
  <c r="S809" i="10"/>
  <c r="S813" i="10"/>
  <c r="S817" i="10"/>
  <c r="S821" i="10"/>
  <c r="S825" i="10"/>
  <c r="S829" i="10"/>
  <c r="S833" i="10"/>
  <c r="S837" i="10"/>
  <c r="S841" i="10"/>
  <c r="S845" i="10"/>
  <c r="S849" i="10"/>
  <c r="S853" i="10"/>
  <c r="S857" i="10"/>
  <c r="S861" i="10"/>
  <c r="S865" i="10"/>
  <c r="S869" i="10"/>
  <c r="S873" i="10"/>
  <c r="S877" i="10"/>
  <c r="S881" i="10"/>
  <c r="S885" i="10"/>
  <c r="S889" i="10"/>
  <c r="S893" i="10"/>
  <c r="S897" i="10"/>
  <c r="S901" i="10"/>
  <c r="S905" i="10"/>
  <c r="S909" i="10"/>
  <c r="S913" i="10"/>
  <c r="S917" i="10"/>
  <c r="S921" i="10"/>
  <c r="S925" i="10"/>
  <c r="S929" i="10"/>
  <c r="S933" i="10"/>
  <c r="S937" i="10"/>
  <c r="S941" i="10"/>
  <c r="S945" i="10"/>
  <c r="S949" i="10"/>
  <c r="S953" i="10"/>
  <c r="S957" i="10"/>
  <c r="S961" i="10"/>
  <c r="S965" i="10"/>
  <c r="S969" i="10"/>
  <c r="S973" i="10"/>
  <c r="S977" i="10"/>
  <c r="S981" i="10"/>
  <c r="S985" i="10"/>
  <c r="S989" i="10"/>
  <c r="S993" i="10"/>
  <c r="S997" i="10"/>
  <c r="S1001" i="10"/>
  <c r="S1005" i="10"/>
  <c r="S1009" i="10"/>
  <c r="S1013" i="10"/>
  <c r="S1017" i="10"/>
  <c r="S1021" i="10"/>
  <c r="S1025" i="10"/>
  <c r="S1029" i="10"/>
  <c r="S1033" i="10"/>
  <c r="S1037" i="10"/>
  <c r="S1041" i="10"/>
  <c r="S1045" i="10"/>
  <c r="S1049" i="10"/>
  <c r="S1053" i="10"/>
  <c r="S1057" i="10"/>
  <c r="S1061" i="10"/>
  <c r="S1065" i="10"/>
  <c r="S734" i="10"/>
  <c r="S750" i="10"/>
  <c r="S766" i="10"/>
  <c r="S782" i="10"/>
  <c r="S798" i="10"/>
  <c r="S814" i="10"/>
  <c r="S830" i="10"/>
  <c r="S846" i="10"/>
  <c r="S862" i="10"/>
  <c r="S878" i="10"/>
  <c r="S894" i="10"/>
  <c r="S910" i="10"/>
  <c r="S926" i="10"/>
  <c r="S942" i="10"/>
  <c r="S958" i="10"/>
  <c r="S974" i="10"/>
  <c r="S990" i="10"/>
  <c r="S1006" i="10"/>
  <c r="S1022" i="10"/>
  <c r="S1038" i="10"/>
  <c r="S1054" i="10"/>
  <c r="S1068" i="10"/>
  <c r="S1072" i="10"/>
  <c r="S1076" i="10"/>
  <c r="S1080" i="10"/>
  <c r="S1084" i="10"/>
  <c r="S1088" i="10"/>
  <c r="S1092" i="10"/>
  <c r="S1096" i="10"/>
  <c r="S1100" i="10"/>
  <c r="S1104" i="10"/>
  <c r="S1108" i="10"/>
  <c r="S1112" i="10"/>
  <c r="S1116" i="10"/>
  <c r="S1120" i="10"/>
  <c r="S1124" i="10"/>
  <c r="S1128" i="10"/>
  <c r="S1132" i="10"/>
  <c r="S1136" i="10"/>
  <c r="S1140" i="10"/>
  <c r="S1144" i="10"/>
  <c r="S1148" i="10"/>
  <c r="S1152" i="10"/>
  <c r="S1156" i="10"/>
  <c r="S1160" i="10"/>
  <c r="S1164" i="10"/>
  <c r="S1168" i="10"/>
  <c r="S1172" i="10"/>
  <c r="S1176" i="10"/>
  <c r="S1180" i="10"/>
  <c r="S1184" i="10"/>
  <c r="S1188" i="10"/>
  <c r="S1192" i="10"/>
  <c r="S1196" i="10"/>
  <c r="S1200" i="10"/>
  <c r="S1204" i="10"/>
  <c r="S1208" i="10"/>
  <c r="S1212" i="10"/>
  <c r="S1216" i="10"/>
  <c r="S1220" i="10"/>
  <c r="S1224" i="10"/>
  <c r="S1228" i="10"/>
  <c r="S1232" i="10"/>
  <c r="S1236" i="10"/>
  <c r="S1240" i="10"/>
  <c r="S1244" i="10"/>
  <c r="S1248" i="10"/>
  <c r="S1252" i="10"/>
  <c r="S1256" i="10"/>
  <c r="S1260" i="10"/>
  <c r="S1264" i="10"/>
  <c r="S1268" i="10"/>
  <c r="S1272" i="10"/>
  <c r="S1276" i="10"/>
  <c r="S1280" i="10"/>
  <c r="S1284" i="10"/>
  <c r="S1288" i="10"/>
  <c r="S1292" i="10"/>
  <c r="S1296" i="10"/>
  <c r="S1300" i="10"/>
  <c r="S1304" i="10"/>
  <c r="S1308" i="10"/>
  <c r="S1312" i="10"/>
  <c r="S1316" i="10"/>
  <c r="S1320" i="10"/>
  <c r="S1324" i="10"/>
  <c r="S1328" i="10"/>
  <c r="S1332" i="10"/>
  <c r="S738" i="10"/>
  <c r="S754" i="10"/>
  <c r="S770" i="10"/>
  <c r="S786" i="10"/>
  <c r="S802" i="10"/>
  <c r="S818" i="10"/>
  <c r="S834" i="10"/>
  <c r="S850" i="10"/>
  <c r="S866" i="10"/>
  <c r="S882" i="10"/>
  <c r="S898" i="10"/>
  <c r="S914" i="10"/>
  <c r="S930" i="10"/>
  <c r="S946" i="10"/>
  <c r="S962" i="10"/>
  <c r="S978" i="10"/>
  <c r="S994" i="10"/>
  <c r="S1010" i="10"/>
  <c r="S1026" i="10"/>
  <c r="S1042" i="10"/>
  <c r="S1058" i="10"/>
  <c r="S1069" i="10"/>
  <c r="S1073" i="10"/>
  <c r="S1077" i="10"/>
  <c r="S1081" i="10"/>
  <c r="S1085" i="10"/>
  <c r="S1089" i="10"/>
  <c r="S1093" i="10"/>
  <c r="S1097" i="10"/>
  <c r="S1101" i="10"/>
  <c r="S1105" i="10"/>
  <c r="S1109" i="10"/>
  <c r="S1113" i="10"/>
  <c r="S1117" i="10"/>
  <c r="S1121" i="10"/>
  <c r="S1125" i="10"/>
  <c r="S1129" i="10"/>
  <c r="S1133" i="10"/>
  <c r="S1137" i="10"/>
  <c r="S1141" i="10"/>
  <c r="S1145" i="10"/>
  <c r="S1149" i="10"/>
  <c r="S1153" i="10"/>
  <c r="S1157" i="10"/>
  <c r="S1161" i="10"/>
  <c r="S1165" i="10"/>
  <c r="S1169" i="10"/>
  <c r="S1173" i="10"/>
  <c r="S1177" i="10"/>
  <c r="S1181" i="10"/>
  <c r="S1185" i="10"/>
  <c r="S1189" i="10"/>
  <c r="S1193" i="10"/>
  <c r="S1197" i="10"/>
  <c r="S1201" i="10"/>
  <c r="S1205" i="10"/>
  <c r="S1209" i="10"/>
  <c r="S1213" i="10"/>
  <c r="S1217" i="10"/>
  <c r="S1221" i="10"/>
  <c r="S1225" i="10"/>
  <c r="S1229" i="10"/>
  <c r="S1233" i="10"/>
  <c r="S1237" i="10"/>
  <c r="S1241" i="10"/>
  <c r="S1245" i="10"/>
  <c r="S1249" i="10"/>
  <c r="S1253" i="10"/>
  <c r="S1257" i="10"/>
  <c r="S1261" i="10"/>
  <c r="S1265" i="10"/>
  <c r="S1269" i="10"/>
  <c r="S1273" i="10"/>
  <c r="S1277" i="10"/>
  <c r="S1281" i="10"/>
  <c r="S1285" i="10"/>
  <c r="S1289" i="10"/>
  <c r="S1293" i="10"/>
  <c r="S1297" i="10"/>
  <c r="S1301" i="10"/>
  <c r="S1305" i="10"/>
  <c r="S1309" i="10"/>
  <c r="S1313" i="10"/>
  <c r="S1317" i="10"/>
  <c r="S1321" i="10"/>
  <c r="S742" i="10"/>
  <c r="S758" i="10"/>
  <c r="S774" i="10"/>
  <c r="S790" i="10"/>
  <c r="S806" i="10"/>
  <c r="S822" i="10"/>
  <c r="S838" i="10"/>
  <c r="S854" i="10"/>
  <c r="S870" i="10"/>
  <c r="S886" i="10"/>
  <c r="S902" i="10"/>
  <c r="S918" i="10"/>
  <c r="S934" i="10"/>
  <c r="S950" i="10"/>
  <c r="S966" i="10"/>
  <c r="S982" i="10"/>
  <c r="S998" i="10"/>
  <c r="S1014" i="10"/>
  <c r="S1030" i="10"/>
  <c r="S1046" i="10"/>
  <c r="S1062" i="10"/>
  <c r="S1070" i="10"/>
  <c r="S1074" i="10"/>
  <c r="S1078" i="10"/>
  <c r="S1082" i="10"/>
  <c r="S1086" i="10"/>
  <c r="S1090" i="10"/>
  <c r="S1094" i="10"/>
  <c r="S1098" i="10"/>
  <c r="S1102" i="10"/>
  <c r="S1106" i="10"/>
  <c r="S1110" i="10"/>
  <c r="S1114" i="10"/>
  <c r="S1118" i="10"/>
  <c r="S1122" i="10"/>
  <c r="S1126" i="10"/>
  <c r="S1130" i="10"/>
  <c r="S1134" i="10"/>
  <c r="S1138" i="10"/>
  <c r="S1142" i="10"/>
  <c r="S1146" i="10"/>
  <c r="S1150" i="10"/>
  <c r="S1154" i="10"/>
  <c r="S1158" i="10"/>
  <c r="S1162" i="10"/>
  <c r="S1166" i="10"/>
  <c r="S1170" i="10"/>
  <c r="S1174" i="10"/>
  <c r="S1178" i="10"/>
  <c r="S1182" i="10"/>
  <c r="S1186" i="10"/>
  <c r="S1190" i="10"/>
  <c r="S1194" i="10"/>
  <c r="S1198" i="10"/>
  <c r="S1202" i="10"/>
  <c r="S1206" i="10"/>
  <c r="S1210" i="10"/>
  <c r="S1214" i="10"/>
  <c r="S1218" i="10"/>
  <c r="S1222" i="10"/>
  <c r="S1226" i="10"/>
  <c r="S1230" i="10"/>
  <c r="S1234" i="10"/>
  <c r="S1238" i="10"/>
  <c r="S1242" i="10"/>
  <c r="S1246" i="10"/>
  <c r="S1250" i="10"/>
  <c r="S1254" i="10"/>
  <c r="S1258" i="10"/>
  <c r="S1262" i="10"/>
  <c r="S1266" i="10"/>
  <c r="S1270" i="10"/>
  <c r="S1274" i="10"/>
  <c r="S1278" i="10"/>
  <c r="S1282" i="10"/>
  <c r="S1286" i="10"/>
  <c r="S1290" i="10"/>
  <c r="S1294" i="10"/>
  <c r="S1298" i="10"/>
  <c r="S1302" i="10"/>
  <c r="S1306" i="10"/>
  <c r="S1310" i="10"/>
  <c r="S1314" i="10"/>
  <c r="S1318" i="10"/>
  <c r="S1322" i="10"/>
  <c r="S746" i="10"/>
  <c r="S810" i="10"/>
  <c r="S874" i="10"/>
  <c r="S938" i="10"/>
  <c r="S1002" i="10"/>
  <c r="S1066" i="10"/>
  <c r="S1083" i="10"/>
  <c r="S1099" i="10"/>
  <c r="S1115" i="10"/>
  <c r="S1131" i="10"/>
  <c r="S1147" i="10"/>
  <c r="S1163" i="10"/>
  <c r="S1179" i="10"/>
  <c r="S1195" i="10"/>
  <c r="S1211" i="10"/>
  <c r="S1227" i="10"/>
  <c r="S1243" i="10"/>
  <c r="S1259" i="10"/>
  <c r="S1275" i="10"/>
  <c r="S1291" i="10"/>
  <c r="S1307" i="10"/>
  <c r="S1323" i="10"/>
  <c r="S1329" i="10"/>
  <c r="S1334" i="10"/>
  <c r="S1338" i="10"/>
  <c r="S1342" i="10"/>
  <c r="S1346" i="10"/>
  <c r="S1350" i="10"/>
  <c r="S1354" i="10"/>
  <c r="S1358" i="10"/>
  <c r="S1362" i="10"/>
  <c r="S1366" i="10"/>
  <c r="S1370" i="10"/>
  <c r="S1374" i="10"/>
  <c r="S1378" i="10"/>
  <c r="S1382" i="10"/>
  <c r="S1386" i="10"/>
  <c r="S1390" i="10"/>
  <c r="S1394" i="10"/>
  <c r="S1398" i="10"/>
  <c r="S1402" i="10"/>
  <c r="S1406" i="10"/>
  <c r="S1410" i="10"/>
  <c r="S1414" i="10"/>
  <c r="S1418" i="10"/>
  <c r="S1422" i="10"/>
  <c r="S1426" i="10"/>
  <c r="S1430" i="10"/>
  <c r="S1434" i="10"/>
  <c r="S1438" i="10"/>
  <c r="S1442" i="10"/>
  <c r="S1446" i="10"/>
  <c r="S1450" i="10"/>
  <c r="S1454" i="10"/>
  <c r="S1458" i="10"/>
  <c r="S1462" i="10"/>
  <c r="S1466" i="10"/>
  <c r="S1470" i="10"/>
  <c r="S1474" i="10"/>
  <c r="S1478" i="10"/>
  <c r="S1482" i="10"/>
  <c r="S1486" i="10"/>
  <c r="S922" i="10"/>
  <c r="S1377" i="10"/>
  <c r="S1401" i="10"/>
  <c r="S1413" i="10"/>
  <c r="S1425" i="10"/>
  <c r="S1433" i="10"/>
  <c r="S1445" i="10"/>
  <c r="S1457" i="10"/>
  <c r="S1469" i="10"/>
  <c r="S1481" i="10"/>
  <c r="S762" i="10"/>
  <c r="S826" i="10"/>
  <c r="S890" i="10"/>
  <c r="S954" i="10"/>
  <c r="S1018" i="10"/>
  <c r="S1071" i="10"/>
  <c r="S1087" i="10"/>
  <c r="S1103" i="10"/>
  <c r="S1119" i="10"/>
  <c r="S1135" i="10"/>
  <c r="S1151" i="10"/>
  <c r="S1167" i="10"/>
  <c r="S1183" i="10"/>
  <c r="S1199" i="10"/>
  <c r="S1215" i="10"/>
  <c r="S1231" i="10"/>
  <c r="S1247" i="10"/>
  <c r="S1263" i="10"/>
  <c r="S1279" i="10"/>
  <c r="S1295" i="10"/>
  <c r="S1311" i="10"/>
  <c r="S1325" i="10"/>
  <c r="S1330" i="10"/>
  <c r="S1335" i="10"/>
  <c r="S1339" i="10"/>
  <c r="S1343" i="10"/>
  <c r="S1347" i="10"/>
  <c r="S1351" i="10"/>
  <c r="S1355" i="10"/>
  <c r="S1359" i="10"/>
  <c r="S1363" i="10"/>
  <c r="S1367" i="10"/>
  <c r="S1371" i="10"/>
  <c r="S1375" i="10"/>
  <c r="S1379" i="10"/>
  <c r="S1383" i="10"/>
  <c r="S1387" i="10"/>
  <c r="S1391" i="10"/>
  <c r="S1395" i="10"/>
  <c r="S1399" i="10"/>
  <c r="S1403" i="10"/>
  <c r="S1407" i="10"/>
  <c r="S1411" i="10"/>
  <c r="S1415" i="10"/>
  <c r="S1419" i="10"/>
  <c r="S1423" i="10"/>
  <c r="S1427" i="10"/>
  <c r="S1431" i="10"/>
  <c r="S1435" i="10"/>
  <c r="S1439" i="10"/>
  <c r="S1443" i="10"/>
  <c r="S1447" i="10"/>
  <c r="S1451" i="10"/>
  <c r="S1455" i="10"/>
  <c r="S1459" i="10"/>
  <c r="S1463" i="10"/>
  <c r="S1467" i="10"/>
  <c r="S1471" i="10"/>
  <c r="S1475" i="10"/>
  <c r="S1479" i="10"/>
  <c r="S1483" i="10"/>
  <c r="S1487" i="10"/>
  <c r="S858" i="10"/>
  <c r="S1050" i="10"/>
  <c r="S1095" i="10"/>
  <c r="S1127" i="10"/>
  <c r="S1159" i="10"/>
  <c r="S1191" i="10"/>
  <c r="S1223" i="10"/>
  <c r="S1255" i="10"/>
  <c r="S1287" i="10"/>
  <c r="S1319" i="10"/>
  <c r="S1333" i="10"/>
  <c r="S1341" i="10"/>
  <c r="S1349" i="10"/>
  <c r="S1357" i="10"/>
  <c r="S1365" i="10"/>
  <c r="S1373" i="10"/>
  <c r="S1381" i="10"/>
  <c r="S1389" i="10"/>
  <c r="S1397" i="10"/>
  <c r="S1409" i="10"/>
  <c r="S1421" i="10"/>
  <c r="S1437" i="10"/>
  <c r="S1449" i="10"/>
  <c r="S1461" i="10"/>
  <c r="S1473" i="10"/>
  <c r="S1485" i="10"/>
  <c r="S778" i="10"/>
  <c r="S842" i="10"/>
  <c r="S906" i="10"/>
  <c r="S970" i="10"/>
  <c r="S1034" i="10"/>
  <c r="S1075" i="10"/>
  <c r="S1091" i="10"/>
  <c r="S1107" i="10"/>
  <c r="S1123" i="10"/>
  <c r="S1139" i="10"/>
  <c r="S1155" i="10"/>
  <c r="S1171" i="10"/>
  <c r="S1187" i="10"/>
  <c r="S1203" i="10"/>
  <c r="S1219" i="10"/>
  <c r="S1235" i="10"/>
  <c r="S1251" i="10"/>
  <c r="S1267" i="10"/>
  <c r="S1283" i="10"/>
  <c r="S1299" i="10"/>
  <c r="S1315" i="10"/>
  <c r="S1326" i="10"/>
  <c r="S1331" i="10"/>
  <c r="S1336" i="10"/>
  <c r="S1340" i="10"/>
  <c r="S1344" i="10"/>
  <c r="S1348" i="10"/>
  <c r="S1352" i="10"/>
  <c r="S1356" i="10"/>
  <c r="S1360" i="10"/>
  <c r="S1364" i="10"/>
  <c r="S1368" i="10"/>
  <c r="S1372" i="10"/>
  <c r="S1376" i="10"/>
  <c r="S1380" i="10"/>
  <c r="S1384" i="10"/>
  <c r="S1388" i="10"/>
  <c r="S1392" i="10"/>
  <c r="S1396" i="10"/>
  <c r="S1400" i="10"/>
  <c r="S1404" i="10"/>
  <c r="S1408" i="10"/>
  <c r="S1412" i="10"/>
  <c r="S1416" i="10"/>
  <c r="S1420" i="10"/>
  <c r="S1424" i="10"/>
  <c r="S1428" i="10"/>
  <c r="S1432" i="10"/>
  <c r="S1436" i="10"/>
  <c r="S1440" i="10"/>
  <c r="S1444" i="10"/>
  <c r="S1448" i="10"/>
  <c r="S1452" i="10"/>
  <c r="S1456" i="10"/>
  <c r="S1460" i="10"/>
  <c r="S1464" i="10"/>
  <c r="S1468" i="10"/>
  <c r="S1472" i="10"/>
  <c r="S1476" i="10"/>
  <c r="S1480" i="10"/>
  <c r="S1484" i="10"/>
  <c r="S1488" i="10"/>
  <c r="S794" i="10"/>
  <c r="S986" i="10"/>
  <c r="S1079" i="10"/>
  <c r="S1111" i="10"/>
  <c r="S1143" i="10"/>
  <c r="S1175" i="10"/>
  <c r="S1207" i="10"/>
  <c r="S1239" i="10"/>
  <c r="S1271" i="10"/>
  <c r="S1303" i="10"/>
  <c r="S1327" i="10"/>
  <c r="S1337" i="10"/>
  <c r="S1345" i="10"/>
  <c r="S1353" i="10"/>
  <c r="S1361" i="10"/>
  <c r="S1369" i="10"/>
  <c r="S1385" i="10"/>
  <c r="S1393" i="10"/>
  <c r="S1405" i="10"/>
  <c r="S1417" i="10"/>
  <c r="S1429" i="10"/>
  <c r="S1441" i="10"/>
  <c r="S1453" i="10"/>
  <c r="S1465" i="10"/>
  <c r="S1477" i="10"/>
  <c r="S4" i="10"/>
  <c r="S8" i="10"/>
  <c r="S12" i="10"/>
  <c r="S16" i="10"/>
  <c r="S20" i="10"/>
  <c r="S24" i="10"/>
  <c r="S28" i="10"/>
  <c r="S32" i="10"/>
  <c r="S36" i="10"/>
  <c r="S40" i="10"/>
  <c r="S44" i="10"/>
  <c r="S48" i="10"/>
  <c r="S52" i="10"/>
  <c r="S56" i="10"/>
  <c r="S60" i="10"/>
  <c r="S64" i="10"/>
  <c r="S68" i="10"/>
  <c r="S72" i="10"/>
  <c r="S76" i="10"/>
  <c r="S80" i="10"/>
  <c r="S84" i="10"/>
  <c r="S88" i="10"/>
  <c r="S92" i="10"/>
  <c r="S96" i="10"/>
  <c r="S100" i="10"/>
  <c r="S104" i="10"/>
  <c r="S108" i="10"/>
  <c r="S112" i="10"/>
  <c r="S116" i="10"/>
  <c r="S120" i="10"/>
  <c r="S124" i="10"/>
  <c r="S128" i="10"/>
  <c r="S132" i="10"/>
  <c r="S136" i="10"/>
  <c r="S140" i="10"/>
  <c r="S144" i="10"/>
  <c r="S148" i="10"/>
  <c r="S152" i="10"/>
  <c r="S156" i="10"/>
  <c r="S160" i="10"/>
  <c r="S164" i="10"/>
  <c r="S168" i="10"/>
  <c r="S172" i="10"/>
  <c r="S176" i="10"/>
  <c r="S180" i="10"/>
  <c r="S184" i="10"/>
  <c r="S188" i="10"/>
  <c r="S192" i="10"/>
  <c r="S196" i="10"/>
  <c r="S200" i="10"/>
  <c r="S204" i="10"/>
  <c r="S208" i="10"/>
  <c r="S212" i="10"/>
  <c r="S216" i="10"/>
  <c r="S220" i="10"/>
  <c r="S224" i="10"/>
  <c r="S228" i="10"/>
  <c r="S232" i="10"/>
  <c r="S236" i="10"/>
  <c r="S240" i="10"/>
  <c r="S244" i="10"/>
  <c r="S248" i="10"/>
  <c r="S252" i="10"/>
  <c r="S256" i="10"/>
  <c r="S260" i="10"/>
  <c r="S264" i="10"/>
  <c r="S268" i="10"/>
  <c r="S272" i="10"/>
  <c r="S276" i="10"/>
  <c r="S280" i="10"/>
  <c r="S284" i="10"/>
  <c r="S288" i="10"/>
  <c r="S292" i="10"/>
  <c r="S296" i="10"/>
  <c r="S300" i="10"/>
  <c r="S304" i="10"/>
  <c r="S308" i="10"/>
  <c r="S312" i="10"/>
  <c r="S316" i="10"/>
  <c r="S320" i="10"/>
  <c r="S324" i="10"/>
  <c r="S328" i="10"/>
  <c r="S332" i="10"/>
  <c r="S5" i="10"/>
  <c r="S9" i="10"/>
  <c r="S13" i="10"/>
  <c r="S17" i="10"/>
  <c r="S21" i="10"/>
  <c r="S25" i="10"/>
  <c r="S29" i="10"/>
  <c r="S33" i="10"/>
  <c r="S37" i="10"/>
  <c r="S41" i="10"/>
  <c r="S45" i="10"/>
  <c r="S49" i="10"/>
  <c r="S53" i="10"/>
  <c r="S57" i="10"/>
  <c r="S61" i="10"/>
  <c r="S65" i="10"/>
  <c r="S69" i="10"/>
  <c r="S73" i="10"/>
  <c r="S77" i="10"/>
  <c r="S81" i="10"/>
  <c r="S85" i="10"/>
  <c r="S89" i="10"/>
  <c r="S93" i="10"/>
  <c r="S97" i="10"/>
  <c r="S101" i="10"/>
  <c r="S105" i="10"/>
  <c r="S109" i="10"/>
  <c r="S113" i="10"/>
  <c r="S117" i="10"/>
  <c r="S121" i="10"/>
  <c r="S125" i="10"/>
  <c r="S129" i="10"/>
  <c r="S133" i="10"/>
  <c r="S137" i="10"/>
  <c r="S141" i="10"/>
  <c r="S145" i="10"/>
  <c r="S149" i="10"/>
  <c r="S153" i="10"/>
  <c r="S157" i="10"/>
  <c r="S161" i="10"/>
  <c r="S165" i="10"/>
  <c r="S169" i="10"/>
  <c r="S173" i="10"/>
  <c r="S177" i="10"/>
  <c r="S181" i="10"/>
  <c r="S185" i="10"/>
  <c r="S189" i="10"/>
  <c r="S193" i="10"/>
  <c r="S197" i="10"/>
  <c r="S201" i="10"/>
  <c r="S205" i="10"/>
  <c r="S209" i="10"/>
  <c r="S213" i="10"/>
  <c r="S217" i="10"/>
  <c r="S221" i="10"/>
  <c r="S225" i="10"/>
  <c r="S229" i="10"/>
  <c r="S233" i="10"/>
  <c r="S237" i="10"/>
  <c r="S241" i="10"/>
  <c r="S245" i="10"/>
  <c r="S249" i="10"/>
  <c r="S253" i="10"/>
  <c r="S257" i="10"/>
  <c r="S261" i="10"/>
  <c r="S265" i="10"/>
  <c r="S269" i="10"/>
  <c r="S273" i="10"/>
  <c r="S277" i="10"/>
  <c r="S281" i="10"/>
  <c r="S285" i="10"/>
  <c r="S289" i="10"/>
  <c r="S293" i="10"/>
  <c r="S297" i="10"/>
  <c r="S301" i="10"/>
  <c r="S305" i="10"/>
  <c r="S309" i="10"/>
  <c r="S313" i="10"/>
  <c r="S317" i="10"/>
  <c r="S321" i="10"/>
  <c r="S325" i="10"/>
  <c r="S329" i="10"/>
  <c r="S333" i="10"/>
  <c r="S337" i="10"/>
  <c r="S341" i="10"/>
  <c r="S6" i="10"/>
  <c r="S10" i="10"/>
  <c r="S14" i="10"/>
  <c r="S18" i="10"/>
  <c r="S22" i="10"/>
  <c r="S26" i="10"/>
  <c r="S30" i="10"/>
  <c r="S34" i="10"/>
  <c r="S38" i="10"/>
  <c r="S42" i="10"/>
  <c r="S46" i="10"/>
  <c r="S50" i="10"/>
  <c r="S54" i="10"/>
  <c r="S58" i="10"/>
  <c r="S62" i="10"/>
  <c r="S66" i="10"/>
  <c r="S70" i="10"/>
  <c r="S74" i="10"/>
  <c r="S78" i="10"/>
  <c r="S82" i="10"/>
  <c r="S86" i="10"/>
  <c r="S90" i="10"/>
  <c r="S94" i="10"/>
  <c r="S98" i="10"/>
  <c r="S102" i="10"/>
  <c r="S106" i="10"/>
  <c r="S110" i="10"/>
  <c r="S114" i="10"/>
  <c r="S118" i="10"/>
  <c r="S122" i="10"/>
  <c r="S126" i="10"/>
  <c r="S130" i="10"/>
  <c r="S134" i="10"/>
  <c r="S138" i="10"/>
  <c r="S142" i="10"/>
  <c r="S146" i="10"/>
  <c r="S150" i="10"/>
  <c r="S154" i="10"/>
  <c r="S158" i="10"/>
  <c r="S162" i="10"/>
  <c r="S166" i="10"/>
  <c r="S170" i="10"/>
  <c r="S174" i="10"/>
  <c r="S178" i="10"/>
  <c r="S182" i="10"/>
  <c r="S186" i="10"/>
  <c r="S190" i="10"/>
  <c r="S194" i="10"/>
  <c r="S198" i="10"/>
  <c r="S202" i="10"/>
  <c r="S206" i="10"/>
  <c r="S210" i="10"/>
  <c r="S214" i="10"/>
  <c r="S218" i="10"/>
  <c r="S222" i="10"/>
  <c r="S226" i="10"/>
  <c r="S230" i="10"/>
  <c r="S234" i="10"/>
  <c r="S238" i="10"/>
  <c r="S242" i="10"/>
  <c r="S246" i="10"/>
  <c r="S250" i="10"/>
  <c r="S254" i="10"/>
  <c r="S258" i="10"/>
  <c r="S262" i="10"/>
  <c r="S266" i="10"/>
  <c r="S270" i="10"/>
  <c r="S274" i="10"/>
  <c r="S278" i="10"/>
  <c r="S282" i="10"/>
  <c r="S286" i="10"/>
  <c r="S290" i="10"/>
  <c r="S294" i="10"/>
  <c r="S298" i="10"/>
  <c r="S302" i="10"/>
  <c r="S306" i="10"/>
  <c r="S310" i="10"/>
  <c r="S314" i="10"/>
  <c r="S318" i="10"/>
  <c r="S322" i="10"/>
  <c r="S326" i="10"/>
  <c r="S330" i="10"/>
  <c r="S7" i="10"/>
  <c r="S23" i="10"/>
  <c r="S39" i="10"/>
  <c r="S55" i="10"/>
  <c r="S71" i="10"/>
  <c r="S87" i="10"/>
  <c r="S103" i="10"/>
  <c r="S119" i="10"/>
  <c r="S135" i="10"/>
  <c r="S151" i="10"/>
  <c r="S167" i="10"/>
  <c r="S183" i="10"/>
  <c r="S199" i="10"/>
  <c r="S215" i="10"/>
  <c r="S231" i="10"/>
  <c r="S247" i="10"/>
  <c r="S263" i="10"/>
  <c r="S279" i="10"/>
  <c r="S295" i="10"/>
  <c r="S311" i="10"/>
  <c r="S327" i="10"/>
  <c r="S336" i="10"/>
  <c r="S342" i="10"/>
  <c r="S346" i="10"/>
  <c r="S350" i="10"/>
  <c r="S354" i="10"/>
  <c r="S358" i="10"/>
  <c r="S362" i="10"/>
  <c r="S366" i="10"/>
  <c r="S370" i="10"/>
  <c r="S374" i="10"/>
  <c r="S378" i="10"/>
  <c r="S382" i="10"/>
  <c r="S386" i="10"/>
  <c r="S390" i="10"/>
  <c r="S394" i="10"/>
  <c r="S398" i="10"/>
  <c r="S402" i="10"/>
  <c r="S406" i="10"/>
  <c r="S410" i="10"/>
  <c r="S414" i="10"/>
  <c r="S418" i="10"/>
  <c r="S422" i="10"/>
  <c r="S426" i="10"/>
  <c r="S430" i="10"/>
  <c r="S434" i="10"/>
  <c r="S438" i="10"/>
  <c r="S442" i="10"/>
  <c r="S446" i="10"/>
  <c r="S450" i="10"/>
  <c r="S454" i="10"/>
  <c r="S458" i="10"/>
  <c r="S462" i="10"/>
  <c r="S466" i="10"/>
  <c r="S470" i="10"/>
  <c r="S474" i="10"/>
  <c r="S478" i="10"/>
  <c r="S482" i="10"/>
  <c r="S486" i="10"/>
  <c r="S490" i="10"/>
  <c r="S494" i="10"/>
  <c r="S498" i="10"/>
  <c r="S502" i="10"/>
  <c r="S506" i="10"/>
  <c r="S510" i="10"/>
  <c r="S514" i="10"/>
  <c r="S518" i="10"/>
  <c r="S522" i="10"/>
  <c r="S526" i="10"/>
  <c r="S530" i="10"/>
  <c r="S534" i="10"/>
  <c r="S538" i="10"/>
  <c r="S542" i="10"/>
  <c r="S546" i="10"/>
  <c r="S550" i="10"/>
  <c r="S554" i="10"/>
  <c r="S558" i="10"/>
  <c r="S562" i="10"/>
  <c r="S566" i="10"/>
  <c r="S570" i="10"/>
  <c r="S574" i="10"/>
  <c r="S578" i="10"/>
  <c r="S582" i="10"/>
  <c r="S586" i="10"/>
  <c r="S590" i="10"/>
  <c r="S11" i="10"/>
  <c r="S27" i="10"/>
  <c r="S43" i="10"/>
  <c r="S59" i="10"/>
  <c r="S75" i="10"/>
  <c r="S91" i="10"/>
  <c r="S107" i="10"/>
  <c r="S123" i="10"/>
  <c r="S139" i="10"/>
  <c r="S155" i="10"/>
  <c r="S171" i="10"/>
  <c r="S187" i="10"/>
  <c r="S203" i="10"/>
  <c r="S219" i="10"/>
  <c r="S235" i="10"/>
  <c r="S251" i="10"/>
  <c r="S267" i="10"/>
  <c r="S283" i="10"/>
  <c r="S299" i="10"/>
  <c r="S315" i="10"/>
  <c r="S331" i="10"/>
  <c r="S338" i="10"/>
  <c r="S343" i="10"/>
  <c r="S347" i="10"/>
  <c r="S351" i="10"/>
  <c r="S355" i="10"/>
  <c r="S359" i="10"/>
  <c r="S363" i="10"/>
  <c r="S367" i="10"/>
  <c r="S371" i="10"/>
  <c r="S375" i="10"/>
  <c r="S379" i="10"/>
  <c r="S383" i="10"/>
  <c r="S387" i="10"/>
  <c r="S391" i="10"/>
  <c r="S395" i="10"/>
  <c r="S399" i="10"/>
  <c r="S403" i="10"/>
  <c r="S407" i="10"/>
  <c r="S411" i="10"/>
  <c r="S415" i="10"/>
  <c r="S419" i="10"/>
  <c r="S423" i="10"/>
  <c r="S427" i="10"/>
  <c r="S431" i="10"/>
  <c r="S435" i="10"/>
  <c r="S439" i="10"/>
  <c r="S443" i="10"/>
  <c r="S447" i="10"/>
  <c r="S451" i="10"/>
  <c r="S455" i="10"/>
  <c r="S459" i="10"/>
  <c r="S463" i="10"/>
  <c r="S467" i="10"/>
  <c r="S471" i="10"/>
  <c r="S475" i="10"/>
  <c r="S479" i="10"/>
  <c r="S483" i="10"/>
  <c r="S487" i="10"/>
  <c r="S491" i="10"/>
  <c r="S495" i="10"/>
  <c r="S499" i="10"/>
  <c r="S503" i="10"/>
  <c r="S507" i="10"/>
  <c r="S511" i="10"/>
  <c r="S515" i="10"/>
  <c r="S519" i="10"/>
  <c r="S523" i="10"/>
  <c r="S527" i="10"/>
  <c r="S531" i="10"/>
  <c r="S535" i="10"/>
  <c r="S539" i="10"/>
  <c r="S543" i="10"/>
  <c r="S547" i="10"/>
  <c r="S551" i="10"/>
  <c r="S555" i="10"/>
  <c r="S559" i="10"/>
  <c r="S563" i="10"/>
  <c r="S567" i="10"/>
  <c r="S571" i="10"/>
  <c r="S575" i="10"/>
  <c r="S579" i="10"/>
  <c r="S583" i="10"/>
  <c r="S587" i="10"/>
  <c r="S591" i="10"/>
  <c r="S595" i="10"/>
  <c r="S15" i="10"/>
  <c r="S47" i="10"/>
  <c r="S79" i="10"/>
  <c r="S111" i="10"/>
  <c r="S143" i="10"/>
  <c r="S175" i="10"/>
  <c r="S207" i="10"/>
  <c r="S239" i="10"/>
  <c r="S271" i="10"/>
  <c r="S303" i="10"/>
  <c r="S334" i="10"/>
  <c r="S344" i="10"/>
  <c r="S352" i="10"/>
  <c r="S360" i="10"/>
  <c r="S368" i="10"/>
  <c r="S376" i="10"/>
  <c r="S384" i="10"/>
  <c r="S392" i="10"/>
  <c r="S400" i="10"/>
  <c r="S408" i="10"/>
  <c r="S416" i="10"/>
  <c r="S424" i="10"/>
  <c r="S432" i="10"/>
  <c r="S440" i="10"/>
  <c r="S448" i="10"/>
  <c r="S456" i="10"/>
  <c r="S464" i="10"/>
  <c r="S472" i="10"/>
  <c r="S480" i="10"/>
  <c r="S488" i="10"/>
  <c r="S496" i="10"/>
  <c r="S504" i="10"/>
  <c r="S512" i="10"/>
  <c r="S520" i="10"/>
  <c r="S528" i="10"/>
  <c r="S536" i="10"/>
  <c r="S544" i="10"/>
  <c r="S552" i="10"/>
  <c r="S560" i="10"/>
  <c r="S568" i="10"/>
  <c r="S576" i="10"/>
  <c r="S584" i="10"/>
  <c r="S592" i="10"/>
  <c r="S597" i="10"/>
  <c r="S601" i="10"/>
  <c r="S605" i="10"/>
  <c r="S609" i="10"/>
  <c r="S613" i="10"/>
  <c r="S617" i="10"/>
  <c r="S621" i="10"/>
  <c r="S625" i="10"/>
  <c r="S629" i="10"/>
  <c r="S633" i="10"/>
  <c r="S637" i="10"/>
  <c r="S641" i="10"/>
  <c r="S645" i="10"/>
  <c r="S649" i="10"/>
  <c r="S653" i="10"/>
  <c r="S657" i="10"/>
  <c r="S661" i="10"/>
  <c r="S665" i="10"/>
  <c r="S669" i="10"/>
  <c r="S673" i="10"/>
  <c r="S677" i="10"/>
  <c r="S681" i="10"/>
  <c r="S685" i="10"/>
  <c r="S689" i="10"/>
  <c r="S693" i="10"/>
  <c r="S697" i="10"/>
  <c r="S701" i="10"/>
  <c r="S705" i="10"/>
  <c r="S709" i="10"/>
  <c r="S713" i="10"/>
  <c r="S717" i="10"/>
  <c r="S721" i="10"/>
  <c r="S725" i="10"/>
  <c r="S729" i="10"/>
  <c r="S67" i="10"/>
  <c r="S340" i="10"/>
  <c r="S357" i="10"/>
  <c r="S373" i="10"/>
  <c r="S389" i="10"/>
  <c r="S405" i="10"/>
  <c r="S421" i="10"/>
  <c r="S437" i="10"/>
  <c r="S453" i="10"/>
  <c r="S469" i="10"/>
  <c r="S485" i="10"/>
  <c r="S501" i="10"/>
  <c r="S525" i="10"/>
  <c r="S557" i="10"/>
  <c r="S573" i="10"/>
  <c r="S596" i="10"/>
  <c r="S608" i="10"/>
  <c r="S620" i="10"/>
  <c r="S632" i="10"/>
  <c r="S644" i="10"/>
  <c r="S652" i="10"/>
  <c r="S664" i="10"/>
  <c r="S19" i="10"/>
  <c r="S51" i="10"/>
  <c r="S83" i="10"/>
  <c r="S115" i="10"/>
  <c r="S147" i="10"/>
  <c r="S179" i="10"/>
  <c r="S211" i="10"/>
  <c r="S243" i="10"/>
  <c r="S275" i="10"/>
  <c r="S307" i="10"/>
  <c r="S335" i="10"/>
  <c r="S345" i="10"/>
  <c r="S353" i="10"/>
  <c r="S361" i="10"/>
  <c r="S369" i="10"/>
  <c r="S377" i="10"/>
  <c r="S385" i="10"/>
  <c r="S393" i="10"/>
  <c r="S401" i="10"/>
  <c r="S409" i="10"/>
  <c r="S417" i="10"/>
  <c r="S425" i="10"/>
  <c r="S433" i="10"/>
  <c r="S441" i="10"/>
  <c r="S449" i="10"/>
  <c r="S457" i="10"/>
  <c r="S465" i="10"/>
  <c r="S473" i="10"/>
  <c r="S481" i="10"/>
  <c r="S489" i="10"/>
  <c r="S497" i="10"/>
  <c r="S505" i="10"/>
  <c r="S513" i="10"/>
  <c r="S521" i="10"/>
  <c r="S529" i="10"/>
  <c r="S537" i="10"/>
  <c r="S545" i="10"/>
  <c r="S553" i="10"/>
  <c r="S561" i="10"/>
  <c r="S569" i="10"/>
  <c r="S577" i="10"/>
  <c r="S585" i="10"/>
  <c r="S593" i="10"/>
  <c r="S598" i="10"/>
  <c r="S602" i="10"/>
  <c r="S606" i="10"/>
  <c r="S610" i="10"/>
  <c r="S614" i="10"/>
  <c r="S618" i="10"/>
  <c r="S622" i="10"/>
  <c r="S626" i="10"/>
  <c r="S630" i="10"/>
  <c r="S634" i="10"/>
  <c r="S638" i="10"/>
  <c r="S642" i="10"/>
  <c r="S646" i="10"/>
  <c r="S650" i="10"/>
  <c r="S654" i="10"/>
  <c r="S658" i="10"/>
  <c r="S662" i="10"/>
  <c r="S666" i="10"/>
  <c r="S670" i="10"/>
  <c r="S674" i="10"/>
  <c r="S678" i="10"/>
  <c r="S682" i="10"/>
  <c r="S686" i="10"/>
  <c r="S690" i="10"/>
  <c r="S694" i="10"/>
  <c r="S698" i="10"/>
  <c r="S702" i="10"/>
  <c r="S706" i="10"/>
  <c r="S710" i="10"/>
  <c r="S714" i="10"/>
  <c r="S718" i="10"/>
  <c r="S722" i="10"/>
  <c r="S726" i="10"/>
  <c r="S730" i="10"/>
  <c r="S35" i="10"/>
  <c r="S131" i="10"/>
  <c r="S163" i="10"/>
  <c r="S195" i="10"/>
  <c r="S227" i="10"/>
  <c r="S259" i="10"/>
  <c r="S291" i="10"/>
  <c r="S323" i="10"/>
  <c r="S349" i="10"/>
  <c r="S365" i="10"/>
  <c r="S381" i="10"/>
  <c r="S397" i="10"/>
  <c r="S413" i="10"/>
  <c r="S429" i="10"/>
  <c r="S445" i="10"/>
  <c r="S477" i="10"/>
  <c r="S493" i="10"/>
  <c r="S509" i="10"/>
  <c r="S533" i="10"/>
  <c r="S549" i="10"/>
  <c r="S565" i="10"/>
  <c r="S589" i="10"/>
  <c r="S604" i="10"/>
  <c r="S612" i="10"/>
  <c r="S624" i="10"/>
  <c r="S636" i="10"/>
  <c r="S648" i="10"/>
  <c r="S656" i="10"/>
  <c r="S668" i="10"/>
  <c r="S31" i="10"/>
  <c r="S63" i="10"/>
  <c r="S95" i="10"/>
  <c r="S127" i="10"/>
  <c r="S159" i="10"/>
  <c r="S191" i="10"/>
  <c r="S223" i="10"/>
  <c r="S255" i="10"/>
  <c r="S287" i="10"/>
  <c r="S319" i="10"/>
  <c r="S339" i="10"/>
  <c r="S348" i="10"/>
  <c r="S356" i="10"/>
  <c r="S364" i="10"/>
  <c r="S372" i="10"/>
  <c r="S380" i="10"/>
  <c r="S388" i="10"/>
  <c r="S396" i="10"/>
  <c r="S404" i="10"/>
  <c r="S412" i="10"/>
  <c r="S420" i="10"/>
  <c r="S428" i="10"/>
  <c r="S436" i="10"/>
  <c r="S444" i="10"/>
  <c r="S452" i="10"/>
  <c r="S460" i="10"/>
  <c r="S468" i="10"/>
  <c r="S476" i="10"/>
  <c r="S484" i="10"/>
  <c r="S492" i="10"/>
  <c r="S500" i="10"/>
  <c r="S508" i="10"/>
  <c r="S516" i="10"/>
  <c r="S524" i="10"/>
  <c r="S532" i="10"/>
  <c r="S540" i="10"/>
  <c r="S548" i="10"/>
  <c r="S556" i="10"/>
  <c r="S564" i="10"/>
  <c r="S572" i="10"/>
  <c r="S580" i="10"/>
  <c r="S588" i="10"/>
  <c r="S594" i="10"/>
  <c r="S599" i="10"/>
  <c r="S603" i="10"/>
  <c r="S607" i="10"/>
  <c r="S611" i="10"/>
  <c r="S615" i="10"/>
  <c r="S619" i="10"/>
  <c r="S623" i="10"/>
  <c r="S627" i="10"/>
  <c r="S631" i="10"/>
  <c r="S635" i="10"/>
  <c r="S639" i="10"/>
  <c r="S643" i="10"/>
  <c r="S647" i="10"/>
  <c r="S651" i="10"/>
  <c r="S655" i="10"/>
  <c r="S659" i="10"/>
  <c r="S663" i="10"/>
  <c r="S667" i="10"/>
  <c r="S671" i="10"/>
  <c r="S675" i="10"/>
  <c r="S679" i="10"/>
  <c r="S683" i="10"/>
  <c r="S687" i="10"/>
  <c r="S691" i="10"/>
  <c r="S695" i="10"/>
  <c r="S699" i="10"/>
  <c r="S703" i="10"/>
  <c r="S707" i="10"/>
  <c r="S711" i="10"/>
  <c r="S715" i="10"/>
  <c r="S719" i="10"/>
  <c r="S723" i="10"/>
  <c r="S727" i="10"/>
  <c r="S99" i="10"/>
  <c r="S461" i="10"/>
  <c r="S517" i="10"/>
  <c r="S541" i="10"/>
  <c r="S581" i="10"/>
  <c r="S600" i="10"/>
  <c r="S616" i="10"/>
  <c r="S628" i="10"/>
  <c r="S640" i="10"/>
  <c r="S660" i="10"/>
  <c r="S684" i="10"/>
  <c r="S700" i="10"/>
  <c r="S716" i="10"/>
  <c r="S672" i="10"/>
  <c r="S688" i="10"/>
  <c r="S704" i="10"/>
  <c r="S720" i="10"/>
  <c r="S676" i="10"/>
  <c r="S692" i="10"/>
  <c r="S708" i="10"/>
  <c r="S724" i="10"/>
  <c r="S680" i="10"/>
  <c r="S696" i="10"/>
  <c r="S712" i="10"/>
  <c r="S728" i="10"/>
  <c r="Q460" i="10"/>
  <c r="Q444" i="10"/>
  <c r="Q428" i="10"/>
  <c r="Q412" i="10"/>
  <c r="Q396" i="10"/>
  <c r="Q380" i="10"/>
  <c r="Q462" i="10"/>
  <c r="Q446" i="10"/>
  <c r="Q430" i="10"/>
  <c r="Q414" i="10"/>
  <c r="Q398" i="10"/>
  <c r="Q382" i="10"/>
  <c r="Q468" i="10"/>
  <c r="Q452" i="10"/>
  <c r="Q436" i="10"/>
  <c r="Q420" i="10"/>
  <c r="Q404" i="10"/>
  <c r="Q388" i="10"/>
  <c r="Q372" i="10"/>
  <c r="Q1075" i="10"/>
  <c r="Q1067" i="10"/>
  <c r="Q1059" i="10"/>
  <c r="Q1051" i="10"/>
  <c r="Q1043" i="10"/>
  <c r="Q1035" i="10"/>
  <c r="Q1027" i="10"/>
  <c r="Q1019" i="10"/>
  <c r="Q1011" i="10"/>
  <c r="Q1003" i="10"/>
  <c r="Q995" i="10"/>
  <c r="Q987" i="10"/>
  <c r="Q979" i="10"/>
  <c r="Q971" i="10"/>
  <c r="Q963" i="10"/>
  <c r="Q955" i="10"/>
  <c r="Q947" i="10"/>
  <c r="Q939" i="10"/>
  <c r="Q931" i="10"/>
  <c r="Q923" i="10"/>
  <c r="Q915" i="10"/>
  <c r="Q907" i="10"/>
  <c r="Q899" i="10"/>
  <c r="Q891" i="10"/>
  <c r="Q883" i="10"/>
  <c r="Q875" i="10"/>
  <c r="Q867" i="10"/>
  <c r="Q859" i="10"/>
  <c r="Q851" i="10"/>
  <c r="Q843" i="10"/>
  <c r="Q835" i="10"/>
  <c r="Q827" i="10"/>
  <c r="Q819" i="10"/>
  <c r="Q811" i="10"/>
  <c r="Q803" i="10"/>
  <c r="Q795" i="10"/>
  <c r="Q787" i="10"/>
  <c r="Q779" i="10"/>
  <c r="Q771" i="10"/>
  <c r="Q763" i="10"/>
  <c r="Q755" i="10"/>
  <c r="Q747" i="10"/>
  <c r="Q739" i="10"/>
  <c r="Q731" i="10"/>
  <c r="Q723" i="10"/>
  <c r="Q715" i="10"/>
  <c r="Q707" i="10"/>
  <c r="Q699" i="10"/>
  <c r="Q691" i="10"/>
  <c r="Q683" i="10"/>
  <c r="Q675" i="10"/>
  <c r="Q667" i="10"/>
  <c r="Q659" i="10"/>
  <c r="Q651" i="10"/>
  <c r="Q643" i="10"/>
  <c r="Q635" i="10"/>
  <c r="Q627" i="10"/>
  <c r="Q619" i="10"/>
  <c r="Q611" i="10"/>
  <c r="Q603" i="10"/>
  <c r="Q595" i="10"/>
  <c r="Q587" i="10"/>
  <c r="Q579" i="10"/>
  <c r="Q571" i="10"/>
  <c r="Q563" i="10"/>
  <c r="Q555" i="10"/>
  <c r="Q547" i="10"/>
  <c r="Q539" i="10"/>
  <c r="Q531" i="10"/>
  <c r="Q523" i="10"/>
  <c r="Q515" i="10"/>
  <c r="Q507" i="10"/>
  <c r="Q499" i="10"/>
  <c r="Q491" i="10"/>
  <c r="Q483" i="10"/>
  <c r="Q475" i="10"/>
  <c r="Q442" i="10"/>
  <c r="Q426" i="10"/>
  <c r="Q378" i="10"/>
  <c r="Q458" i="10"/>
  <c r="Q410" i="10"/>
  <c r="Q394" i="10"/>
  <c r="Q1077" i="10"/>
  <c r="Q1079" i="10"/>
  <c r="Q1071" i="10"/>
  <c r="Q1063" i="10"/>
  <c r="Q1055" i="10"/>
  <c r="Q1047" i="10"/>
  <c r="Q1039" i="10"/>
  <c r="Q1031" i="10"/>
  <c r="Q1023" i="10"/>
  <c r="Q1015" i="10"/>
  <c r="Q1007" i="10"/>
  <c r="Q999" i="10"/>
  <c r="Q991" i="10"/>
  <c r="Q983" i="10"/>
  <c r="Q975" i="10"/>
  <c r="Q967" i="10"/>
  <c r="Q959" i="10"/>
  <c r="Q951" i="10"/>
  <c r="Q943" i="10"/>
  <c r="Q935" i="10"/>
  <c r="Q927" i="10"/>
  <c r="Q919" i="10"/>
  <c r="Q911" i="10"/>
  <c r="Q903" i="10"/>
  <c r="Q895" i="10"/>
  <c r="Q887" i="10"/>
  <c r="Q879" i="10"/>
  <c r="Q871" i="10"/>
  <c r="Q863" i="10"/>
  <c r="Q855" i="10"/>
  <c r="Q847" i="10"/>
  <c r="Q839" i="10"/>
  <c r="Q831" i="10"/>
  <c r="Q823" i="10"/>
  <c r="Q815" i="10"/>
  <c r="Q807" i="10"/>
  <c r="Q799" i="10"/>
  <c r="Q791" i="10"/>
  <c r="Q783" i="10"/>
  <c r="Q775" i="10"/>
  <c r="Q767" i="10"/>
  <c r="Q759" i="10"/>
  <c r="Q751" i="10"/>
  <c r="Q743" i="10"/>
  <c r="Q735" i="10"/>
  <c r="Q727" i="10"/>
  <c r="Q719" i="10"/>
  <c r="Q711" i="10"/>
  <c r="Q703" i="10"/>
  <c r="Q695" i="10"/>
  <c r="Q687" i="10"/>
  <c r="Q679" i="10"/>
  <c r="Q671" i="10"/>
  <c r="Q663" i="10"/>
  <c r="Q655" i="10"/>
  <c r="Q647" i="10"/>
  <c r="Q639" i="10"/>
  <c r="Q631" i="10"/>
  <c r="Q623" i="10"/>
  <c r="Q615" i="10"/>
  <c r="Q607" i="10"/>
  <c r="Q599" i="10"/>
  <c r="Q591" i="10"/>
  <c r="Q583" i="10"/>
  <c r="Q575" i="10"/>
  <c r="Q567" i="10"/>
  <c r="Q559" i="10"/>
  <c r="Q551" i="10"/>
  <c r="Q543" i="10"/>
  <c r="Q535" i="10"/>
  <c r="Q527" i="10"/>
  <c r="Q519" i="10"/>
  <c r="Q511" i="10"/>
  <c r="Q503" i="10"/>
  <c r="Q495" i="10"/>
  <c r="Q487" i="10"/>
  <c r="Q479" i="10"/>
  <c r="Q1069" i="10"/>
  <c r="Q1061" i="10"/>
  <c r="Q1053" i="10"/>
  <c r="Q1045" i="10"/>
  <c r="Q1037" i="10"/>
  <c r="Q1029" i="10"/>
  <c r="Q1021" i="10"/>
  <c r="Q1013" i="10"/>
  <c r="Q1005" i="10"/>
  <c r="Q997" i="10"/>
  <c r="Q989" i="10"/>
  <c r="Q981" i="10"/>
  <c r="Q973" i="10"/>
  <c r="Q965" i="10"/>
  <c r="Q957" i="10"/>
  <c r="Q949" i="10"/>
  <c r="Q941" i="10"/>
  <c r="Q933" i="10"/>
  <c r="Q925" i="10"/>
  <c r="Q917" i="10"/>
  <c r="Q909" i="10"/>
  <c r="Q901" i="10"/>
  <c r="Q893" i="10"/>
  <c r="Q885" i="10"/>
  <c r="Q877" i="10"/>
  <c r="Q869" i="10"/>
  <c r="Q861" i="10"/>
  <c r="Q853" i="10"/>
  <c r="Q845" i="10"/>
  <c r="Q837" i="10"/>
  <c r="Q829" i="10"/>
  <c r="Q821" i="10"/>
  <c r="Q813" i="10"/>
  <c r="Q805" i="10"/>
  <c r="Q797" i="10"/>
  <c r="Q789" i="10"/>
  <c r="Q781" i="10"/>
  <c r="Q773" i="10"/>
  <c r="Q765" i="10"/>
  <c r="Q757" i="10"/>
  <c r="Q749" i="10"/>
  <c r="Q741" i="10"/>
  <c r="Q733" i="10"/>
  <c r="Q725" i="10"/>
  <c r="Q717" i="10"/>
  <c r="Q709" i="10"/>
  <c r="Q701" i="10"/>
  <c r="Q693" i="10"/>
  <c r="Q685" i="10"/>
  <c r="Q677" i="10"/>
  <c r="Q669" i="10"/>
  <c r="Q661" i="10"/>
  <c r="Q653" i="10"/>
  <c r="Q645" i="10"/>
  <c r="Q637" i="10"/>
  <c r="Q629" i="10"/>
  <c r="Q621" i="10"/>
  <c r="Q613" i="10"/>
  <c r="Q605" i="10"/>
  <c r="Q597" i="10"/>
  <c r="Q589" i="10"/>
  <c r="Q581" i="10"/>
  <c r="Q573" i="10"/>
  <c r="Q565" i="10"/>
  <c r="Q557" i="10"/>
  <c r="Q549" i="10"/>
  <c r="Q541" i="10"/>
  <c r="Q533" i="10"/>
  <c r="Q525" i="10"/>
  <c r="Q517" i="10"/>
  <c r="Q509" i="10"/>
  <c r="Q501" i="10"/>
  <c r="Q493" i="10"/>
  <c r="Q485" i="10"/>
  <c r="Q477" i="10"/>
  <c r="Q466" i="10"/>
  <c r="Q450" i="10"/>
  <c r="Q434" i="10"/>
  <c r="Q418" i="10"/>
  <c r="Q402" i="10"/>
  <c r="Q386" i="10"/>
  <c r="Q370" i="10"/>
  <c r="Q456" i="10"/>
  <c r="Q440" i="10"/>
  <c r="Q424" i="10"/>
  <c r="Q408" i="10"/>
  <c r="Q392" i="10"/>
  <c r="Q376" i="10"/>
  <c r="Q1081" i="10"/>
  <c r="Q1076" i="10"/>
  <c r="Q1068" i="10"/>
  <c r="Q1060" i="10"/>
  <c r="Q1052" i="10"/>
  <c r="Q1044" i="10"/>
  <c r="Q1036" i="10"/>
  <c r="Q1028" i="10"/>
  <c r="Q1020" i="10"/>
  <c r="Q1012" i="10"/>
  <c r="Q1004" i="10"/>
  <c r="Q996" i="10"/>
  <c r="Q988" i="10"/>
  <c r="Q980" i="10"/>
  <c r="Q972" i="10"/>
  <c r="Q964" i="10"/>
  <c r="Q956" i="10"/>
  <c r="Q948" i="10"/>
  <c r="Q940" i="10"/>
  <c r="Q932" i="10"/>
  <c r="Q924" i="10"/>
  <c r="Q916" i="10"/>
  <c r="Q908" i="10"/>
  <c r="Q900" i="10"/>
  <c r="Q892" i="10"/>
  <c r="Q884" i="10"/>
  <c r="Q876" i="10"/>
  <c r="Q868" i="10"/>
  <c r="Q860" i="10"/>
  <c r="Q852" i="10"/>
  <c r="Q844" i="10"/>
  <c r="Q836" i="10"/>
  <c r="Q828" i="10"/>
  <c r="Q820" i="10"/>
  <c r="Q812" i="10"/>
  <c r="Q804" i="10"/>
  <c r="Q796" i="10"/>
  <c r="Q788" i="10"/>
  <c r="Q780" i="10"/>
  <c r="Q772" i="10"/>
  <c r="Q764" i="10"/>
  <c r="Q756" i="10"/>
  <c r="Q748" i="10"/>
  <c r="Q740" i="10"/>
  <c r="Q732" i="10"/>
  <c r="Q724" i="10"/>
  <c r="Q716" i="10"/>
  <c r="Q708" i="10"/>
  <c r="Q700" i="10"/>
  <c r="Q692" i="10"/>
  <c r="Q684" i="10"/>
  <c r="Q676" i="10"/>
  <c r="Q668" i="10"/>
  <c r="Q660" i="10"/>
  <c r="Q652" i="10"/>
  <c r="Q644" i="10"/>
  <c r="Q636" i="10"/>
  <c r="Q628" i="10"/>
  <c r="Q620" i="10"/>
  <c r="Q612" i="10"/>
  <c r="Q604" i="10"/>
  <c r="Q596" i="10"/>
  <c r="Q588" i="10"/>
  <c r="Q580" i="10"/>
  <c r="Q572" i="10"/>
  <c r="Q564" i="10"/>
  <c r="Q556" i="10"/>
  <c r="Q548" i="10"/>
  <c r="Q540" i="10"/>
  <c r="Q532" i="10"/>
  <c r="Q524" i="10"/>
  <c r="Q516" i="10"/>
  <c r="Q508" i="10"/>
  <c r="Q500" i="10"/>
  <c r="Q492" i="10"/>
  <c r="Q484" i="10"/>
  <c r="Q476" i="10"/>
  <c r="Q467" i="10"/>
  <c r="Q459" i="10"/>
  <c r="Q451" i="10"/>
  <c r="Q443" i="10"/>
  <c r="Q435" i="10"/>
  <c r="Q427" i="10"/>
  <c r="Q419" i="10"/>
  <c r="Q411" i="10"/>
  <c r="Q403" i="10"/>
  <c r="Q395" i="10"/>
  <c r="Q387" i="10"/>
  <c r="Q379" i="10"/>
  <c r="Q371" i="10"/>
  <c r="Q363" i="10"/>
  <c r="Q355" i="10"/>
  <c r="Q347" i="10"/>
  <c r="Q339" i="10"/>
  <c r="Q331" i="10"/>
  <c r="Q323" i="10"/>
  <c r="Q315" i="10"/>
  <c r="Q307" i="10"/>
  <c r="Q299" i="10"/>
  <c r="Q291" i="10"/>
  <c r="Q283" i="10"/>
  <c r="Q275" i="10"/>
  <c r="Q267" i="10"/>
  <c r="Q259" i="10"/>
  <c r="Q251" i="10"/>
  <c r="Q243" i="10"/>
  <c r="Q235" i="10"/>
  <c r="Q227" i="10"/>
  <c r="Q219" i="10"/>
  <c r="Q211" i="10"/>
  <c r="Q203" i="10"/>
  <c r="Q195" i="10"/>
  <c r="Q187" i="10"/>
  <c r="Q179" i="10"/>
  <c r="Q171" i="10"/>
  <c r="Q163" i="10"/>
  <c r="Q155" i="10"/>
  <c r="Q147" i="10"/>
  <c r="Q139" i="10"/>
  <c r="Q131" i="10"/>
  <c r="Q123" i="10"/>
  <c r="Q115" i="10"/>
  <c r="Q107" i="10"/>
  <c r="Q99" i="10"/>
  <c r="Q91" i="10"/>
  <c r="Q83" i="10"/>
  <c r="Q75" i="10"/>
  <c r="Q67" i="10"/>
  <c r="Q59" i="10"/>
  <c r="Q51" i="10"/>
  <c r="Q31" i="10"/>
  <c r="Q17" i="10"/>
  <c r="Q366" i="10"/>
  <c r="Q358" i="10"/>
  <c r="Q350" i="10"/>
  <c r="Q342" i="10"/>
  <c r="Q334" i="10"/>
  <c r="Q326" i="10"/>
  <c r="Q318" i="10"/>
  <c r="Q310" i="10"/>
  <c r="Q302" i="10"/>
  <c r="Q294" i="10"/>
  <c r="Q286" i="10"/>
  <c r="Q278" i="10"/>
  <c r="Q270" i="10"/>
  <c r="Q262" i="10"/>
  <c r="Q1074" i="10"/>
  <c r="Q1066" i="10"/>
  <c r="Q1058" i="10"/>
  <c r="Q1050" i="10"/>
  <c r="Q1042" i="10"/>
  <c r="Q1034" i="10"/>
  <c r="Q1026" i="10"/>
  <c r="Q1018" i="10"/>
  <c r="Q1010" i="10"/>
  <c r="Q1002" i="10"/>
  <c r="Q994" i="10"/>
  <c r="Q986" i="10"/>
  <c r="Q978" i="10"/>
  <c r="Q970" i="10"/>
  <c r="Q962" i="10"/>
  <c r="Q954" i="10"/>
  <c r="Q946" i="10"/>
  <c r="Q938" i="10"/>
  <c r="Q930" i="10"/>
  <c r="Q922" i="10"/>
  <c r="Q914" i="10"/>
  <c r="Q906" i="10"/>
  <c r="Q898" i="10"/>
  <c r="Q890" i="10"/>
  <c r="Q882" i="10"/>
  <c r="Q874" i="10"/>
  <c r="Q866" i="10"/>
  <c r="Q858" i="10"/>
  <c r="Q850" i="10"/>
  <c r="Q842" i="10"/>
  <c r="Q834" i="10"/>
  <c r="Q826" i="10"/>
  <c r="Q818" i="10"/>
  <c r="Q810" i="10"/>
  <c r="Q802" i="10"/>
  <c r="Q794" i="10"/>
  <c r="Q786" i="10"/>
  <c r="Q778" i="10"/>
  <c r="Q770" i="10"/>
  <c r="Q762" i="10"/>
  <c r="Q754" i="10"/>
  <c r="Q746" i="10"/>
  <c r="Q738" i="10"/>
  <c r="Q730" i="10"/>
  <c r="Q722" i="10"/>
  <c r="Q714" i="10"/>
  <c r="Q706" i="10"/>
  <c r="Q698" i="10"/>
  <c r="Q690" i="10"/>
  <c r="Q682" i="10"/>
  <c r="Q674" i="10"/>
  <c r="Q666" i="10"/>
  <c r="Q658" i="10"/>
  <c r="Q650" i="10"/>
  <c r="Q642" i="10"/>
  <c r="Q634" i="10"/>
  <c r="Q626" i="10"/>
  <c r="Q618" i="10"/>
  <c r="Q610" i="10"/>
  <c r="Q602" i="10"/>
  <c r="Q594" i="10"/>
  <c r="Q586" i="10"/>
  <c r="Q578" i="10"/>
  <c r="Q570" i="10"/>
  <c r="Q562" i="10"/>
  <c r="Q554" i="10"/>
  <c r="Q546" i="10"/>
  <c r="Q538" i="10"/>
  <c r="Q530" i="10"/>
  <c r="Q522" i="10"/>
  <c r="Q514" i="10"/>
  <c r="Q506" i="10"/>
  <c r="Q498" i="10"/>
  <c r="Q490" i="10"/>
  <c r="Q482" i="10"/>
  <c r="Q474" i="10"/>
  <c r="Q465" i="10"/>
  <c r="Q457" i="10"/>
  <c r="Q449" i="10"/>
  <c r="Q441" i="10"/>
  <c r="Q433" i="10"/>
  <c r="Q425" i="10"/>
  <c r="Q417" i="10"/>
  <c r="Q409" i="10"/>
  <c r="Q401" i="10"/>
  <c r="Q393" i="10"/>
  <c r="Q385" i="10"/>
  <c r="Q377" i="10"/>
  <c r="Q369" i="10"/>
  <c r="Q361" i="10"/>
  <c r="Q353" i="10"/>
  <c r="Q345" i="10"/>
  <c r="Q337" i="10"/>
  <c r="Q329" i="10"/>
  <c r="Q321" i="10"/>
  <c r="Q313" i="10"/>
  <c r="Q305" i="10"/>
  <c r="Q297" i="10"/>
  <c r="Q289" i="10"/>
  <c r="Q281" i="10"/>
  <c r="Q273" i="10"/>
  <c r="Q265" i="10"/>
  <c r="Q257" i="10"/>
  <c r="Q249" i="10"/>
  <c r="Q241" i="10"/>
  <c r="Q233" i="10"/>
  <c r="Q225" i="10"/>
  <c r="Q217" i="10"/>
  <c r="Q209" i="10"/>
  <c r="Q201" i="10"/>
  <c r="Q193" i="10"/>
  <c r="Q185" i="10"/>
  <c r="Q177" i="10"/>
  <c r="Q169" i="10"/>
  <c r="Q161" i="10"/>
  <c r="Q153" i="10"/>
  <c r="Q145" i="10"/>
  <c r="Q137" i="10"/>
  <c r="Q129" i="10"/>
  <c r="Q121" i="10"/>
  <c r="Q113" i="10"/>
  <c r="Q105" i="10"/>
  <c r="Q97" i="10"/>
  <c r="Q89" i="10"/>
  <c r="Q81" i="10"/>
  <c r="Q73" i="10"/>
  <c r="Q65" i="10"/>
  <c r="Q57" i="10"/>
  <c r="Q49" i="10"/>
  <c r="Q39" i="10"/>
  <c r="Q25" i="10"/>
  <c r="Q364" i="10"/>
  <c r="Q356" i="10"/>
  <c r="Q348" i="10"/>
  <c r="Q340" i="10"/>
  <c r="Q332" i="10"/>
  <c r="Q324" i="10"/>
  <c r="Q316" i="10"/>
  <c r="Q308" i="10"/>
  <c r="Q300" i="10"/>
  <c r="Q292" i="10"/>
  <c r="Q284" i="10"/>
  <c r="Q276" i="10"/>
  <c r="Q268" i="10"/>
  <c r="Q260" i="10"/>
  <c r="Q252" i="10"/>
  <c r="Q244" i="10"/>
  <c r="Q236" i="10"/>
  <c r="Q228" i="10"/>
  <c r="Q220" i="10"/>
  <c r="Q212" i="10"/>
  <c r="Q1080" i="10"/>
  <c r="Q1072" i="10"/>
  <c r="Q1064" i="10"/>
  <c r="Q1056" i="10"/>
  <c r="Q1048" i="10"/>
  <c r="Q1040" i="10"/>
  <c r="Q1032" i="10"/>
  <c r="Q1024" i="10"/>
  <c r="Q1016" i="10"/>
  <c r="Q1008" i="10"/>
  <c r="Q1000" i="10"/>
  <c r="Q992" i="10"/>
  <c r="Q984" i="10"/>
  <c r="Q976" i="10"/>
  <c r="Q968" i="10"/>
  <c r="Q960" i="10"/>
  <c r="Q952" i="10"/>
  <c r="Q944" i="10"/>
  <c r="Q936" i="10"/>
  <c r="Q928" i="10"/>
  <c r="Q920" i="10"/>
  <c r="Q912" i="10"/>
  <c r="Q904" i="10"/>
  <c r="Q896" i="10"/>
  <c r="Q888" i="10"/>
  <c r="Q880" i="10"/>
  <c r="Q872" i="10"/>
  <c r="Q864" i="10"/>
  <c r="Q856" i="10"/>
  <c r="Q848" i="10"/>
  <c r="Q840" i="10"/>
  <c r="Q832" i="10"/>
  <c r="Q824" i="10"/>
  <c r="Q816" i="10"/>
  <c r="Q808" i="10"/>
  <c r="Q800" i="10"/>
  <c r="Q792" i="10"/>
  <c r="Q784" i="10"/>
  <c r="Q776" i="10"/>
  <c r="Q768" i="10"/>
  <c r="Q760" i="10"/>
  <c r="Q752" i="10"/>
  <c r="Q744" i="10"/>
  <c r="Q736" i="10"/>
  <c r="Q728" i="10"/>
  <c r="Q720" i="10"/>
  <c r="Q712" i="10"/>
  <c r="Q704" i="10"/>
  <c r="Q696" i="10"/>
  <c r="Q688" i="10"/>
  <c r="Q680" i="10"/>
  <c r="Q672" i="10"/>
  <c r="Q664" i="10"/>
  <c r="Q656" i="10"/>
  <c r="Q648" i="10"/>
  <c r="Q640" i="10"/>
  <c r="Q632" i="10"/>
  <c r="Q624" i="10"/>
  <c r="Q616" i="10"/>
  <c r="Q608" i="10"/>
  <c r="Q600" i="10"/>
  <c r="Q592" i="10"/>
  <c r="Q584" i="10"/>
  <c r="Q576" i="10"/>
  <c r="Q568" i="10"/>
  <c r="Q560" i="10"/>
  <c r="Q552" i="10"/>
  <c r="Q544" i="10"/>
  <c r="Q536" i="10"/>
  <c r="Q528" i="10"/>
  <c r="Q520" i="10"/>
  <c r="Q512" i="10"/>
  <c r="Q504" i="10"/>
  <c r="Q496" i="10"/>
  <c r="Q488" i="10"/>
  <c r="Q480" i="10"/>
  <c r="Q472" i="10"/>
  <c r="Q471" i="10"/>
  <c r="Q463" i="10"/>
  <c r="Q455" i="10"/>
  <c r="Q447" i="10"/>
  <c r="Q439" i="10"/>
  <c r="Q431" i="10"/>
  <c r="Q423" i="10"/>
  <c r="Q415" i="10"/>
  <c r="Q407" i="10"/>
  <c r="Q399" i="10"/>
  <c r="Q391" i="10"/>
  <c r="Q383" i="10"/>
  <c r="Q375" i="10"/>
  <c r="Q367" i="10"/>
  <c r="Q359" i="10"/>
  <c r="Q351" i="10"/>
  <c r="Q343" i="10"/>
  <c r="Q335" i="10"/>
  <c r="Q327" i="10"/>
  <c r="Q319" i="10"/>
  <c r="Q311" i="10"/>
  <c r="Q303" i="10"/>
  <c r="Q295" i="10"/>
  <c r="Q287" i="10"/>
  <c r="Q279" i="10"/>
  <c r="Q271" i="10"/>
  <c r="Q263" i="10"/>
  <c r="Q255" i="10"/>
  <c r="Q247" i="10"/>
  <c r="Q239" i="10"/>
  <c r="Q231" i="10"/>
  <c r="Q223" i="10"/>
  <c r="Q215" i="10"/>
  <c r="Q207" i="10"/>
  <c r="Q199" i="10"/>
  <c r="Q191" i="10"/>
  <c r="Q183" i="10"/>
  <c r="Q175" i="10"/>
  <c r="Q167" i="10"/>
  <c r="Q159" i="10"/>
  <c r="Q151" i="10"/>
  <c r="Q143" i="10"/>
  <c r="Q135" i="10"/>
  <c r="Q127" i="10"/>
  <c r="Q119" i="10"/>
  <c r="Q111" i="10"/>
  <c r="Q103" i="10"/>
  <c r="Q95" i="10"/>
  <c r="Q87" i="10"/>
  <c r="Q79" i="10"/>
  <c r="Q71" i="10"/>
  <c r="Q63" i="10"/>
  <c r="Q55" i="10"/>
  <c r="Q47" i="10"/>
  <c r="Q15" i="10"/>
  <c r="Q33" i="10"/>
  <c r="Q362" i="10"/>
  <c r="Q354" i="10"/>
  <c r="Q346" i="10"/>
  <c r="Q338" i="10"/>
  <c r="Q330" i="10"/>
  <c r="Q322" i="10"/>
  <c r="Q314" i="10"/>
  <c r="Q306" i="10"/>
  <c r="Q298" i="10"/>
  <c r="Q290" i="10"/>
  <c r="Q282" i="10"/>
  <c r="Q274" i="10"/>
  <c r="Q266" i="10"/>
  <c r="Q1078" i="10"/>
  <c r="Q1070" i="10"/>
  <c r="Q1062" i="10"/>
  <c r="Q1054" i="10"/>
  <c r="Q1046" i="10"/>
  <c r="Q1038" i="10"/>
  <c r="Q1030" i="10"/>
  <c r="Q1022" i="10"/>
  <c r="Q1014" i="10"/>
  <c r="Q1006" i="10"/>
  <c r="Q998" i="10"/>
  <c r="Q990" i="10"/>
  <c r="Q982" i="10"/>
  <c r="Q974" i="10"/>
  <c r="Q966" i="10"/>
  <c r="Q958" i="10"/>
  <c r="Q950" i="10"/>
  <c r="Q942" i="10"/>
  <c r="Q934" i="10"/>
  <c r="Q926" i="10"/>
  <c r="Q918" i="10"/>
  <c r="Q910" i="10"/>
  <c r="Q902" i="10"/>
  <c r="Q894" i="10"/>
  <c r="Q886" i="10"/>
  <c r="Q878" i="10"/>
  <c r="Q870" i="10"/>
  <c r="Q862" i="10"/>
  <c r="Q854" i="10"/>
  <c r="Q846" i="10"/>
  <c r="Q838" i="10"/>
  <c r="Q830" i="10"/>
  <c r="Q822" i="10"/>
  <c r="Q814" i="10"/>
  <c r="Q806" i="10"/>
  <c r="Q798" i="10"/>
  <c r="Q790" i="10"/>
  <c r="Q782" i="10"/>
  <c r="Q774" i="10"/>
  <c r="Q766" i="10"/>
  <c r="Q758" i="10"/>
  <c r="Q750" i="10"/>
  <c r="Q742" i="10"/>
  <c r="Q734" i="10"/>
  <c r="Q726" i="10"/>
  <c r="Q718" i="10"/>
  <c r="Q710" i="10"/>
  <c r="Q702" i="10"/>
  <c r="Q694" i="10"/>
  <c r="Q686" i="10"/>
  <c r="Q678" i="10"/>
  <c r="Q670" i="10"/>
  <c r="Q662" i="10"/>
  <c r="Q654" i="10"/>
  <c r="Q646" i="10"/>
  <c r="Q638" i="10"/>
  <c r="Q630" i="10"/>
  <c r="Q622" i="10"/>
  <c r="Q614" i="10"/>
  <c r="Q606" i="10"/>
  <c r="Q598" i="10"/>
  <c r="Q590" i="10"/>
  <c r="Q582" i="10"/>
  <c r="Q574" i="10"/>
  <c r="Q566" i="10"/>
  <c r="Q558" i="10"/>
  <c r="Q550" i="10"/>
  <c r="Q542" i="10"/>
  <c r="Q534" i="10"/>
  <c r="Q526" i="10"/>
  <c r="Q518" i="10"/>
  <c r="Q510" i="10"/>
  <c r="Q502" i="10"/>
  <c r="Q494" i="10"/>
  <c r="Q486" i="10"/>
  <c r="Q478" i="10"/>
  <c r="Q469" i="10"/>
  <c r="Q461" i="10"/>
  <c r="Q453" i="10"/>
  <c r="Q445" i="10"/>
  <c r="Q437" i="10"/>
  <c r="Q429" i="10"/>
  <c r="Q421" i="10"/>
  <c r="Q413" i="10"/>
  <c r="Q405" i="10"/>
  <c r="Q397" i="10"/>
  <c r="Q389" i="10"/>
  <c r="Q381" i="10"/>
  <c r="Q373" i="10"/>
  <c r="Q365" i="10"/>
  <c r="Q357" i="10"/>
  <c r="Q349" i="10"/>
  <c r="Q341" i="10"/>
  <c r="Q333" i="10"/>
  <c r="Q325" i="10"/>
  <c r="Q317" i="10"/>
  <c r="Q309" i="10"/>
  <c r="Q301" i="10"/>
  <c r="Q293" i="10"/>
  <c r="Q285" i="10"/>
  <c r="Q277" i="10"/>
  <c r="Q269" i="10"/>
  <c r="Q261" i="10"/>
  <c r="Q253" i="10"/>
  <c r="Q245" i="10"/>
  <c r="Q237" i="10"/>
  <c r="Q229" i="10"/>
  <c r="Q221" i="10"/>
  <c r="Q213" i="10"/>
  <c r="Q205" i="10"/>
  <c r="Q197" i="10"/>
  <c r="Q189" i="10"/>
  <c r="Q181" i="10"/>
  <c r="Q173" i="10"/>
  <c r="Q165" i="10"/>
  <c r="Q157" i="10"/>
  <c r="Q149" i="10"/>
  <c r="Q141" i="10"/>
  <c r="Q133" i="10"/>
  <c r="Q125" i="10"/>
  <c r="Q117" i="10"/>
  <c r="Q109" i="10"/>
  <c r="Q101" i="10"/>
  <c r="Q93" i="10"/>
  <c r="Q85" i="10"/>
  <c r="Q77" i="10"/>
  <c r="Q69" i="10"/>
  <c r="Q61" i="10"/>
  <c r="Q53" i="10"/>
  <c r="Q23" i="10"/>
  <c r="Q41" i="10"/>
  <c r="Q360" i="10"/>
  <c r="Q352" i="10"/>
  <c r="Q344" i="10"/>
  <c r="Q336" i="10"/>
  <c r="Q328" i="10"/>
  <c r="Q320" i="10"/>
  <c r="Q312" i="10"/>
  <c r="Q304" i="10"/>
  <c r="Q296" i="10"/>
  <c r="Q288" i="10"/>
  <c r="Q280" i="10"/>
  <c r="Q272" i="10"/>
  <c r="Q264" i="10"/>
  <c r="Q256" i="10"/>
  <c r="Q248" i="10"/>
  <c r="Q240" i="10"/>
  <c r="Q232" i="10"/>
  <c r="Q224" i="10"/>
  <c r="Q254" i="10"/>
  <c r="Q246" i="10"/>
  <c r="Q238" i="10"/>
  <c r="Q230" i="10"/>
  <c r="Q222" i="10"/>
  <c r="Q214" i="10"/>
  <c r="Q206" i="10"/>
  <c r="Q198" i="10"/>
  <c r="Q190" i="10"/>
  <c r="Q182" i="10"/>
  <c r="Q174" i="10"/>
  <c r="Q166" i="10"/>
  <c r="Q158" i="10"/>
  <c r="Q150" i="10"/>
  <c r="Q142" i="10"/>
  <c r="Q134" i="10"/>
  <c r="Q126" i="10"/>
  <c r="Q118" i="10"/>
  <c r="Q110" i="10"/>
  <c r="Q102" i="10"/>
  <c r="Q94" i="10"/>
  <c r="Q86" i="10"/>
  <c r="Q78" i="10"/>
  <c r="Q70" i="10"/>
  <c r="Q62" i="10"/>
  <c r="Q54" i="10"/>
  <c r="Q35" i="10"/>
  <c r="Q7" i="10"/>
  <c r="Q46" i="10"/>
  <c r="Q38" i="10"/>
  <c r="Q30" i="10"/>
  <c r="Q22" i="10"/>
  <c r="Q14" i="10"/>
  <c r="Q6" i="10"/>
  <c r="Q1083" i="10"/>
  <c r="Q1091" i="10"/>
  <c r="Q1099" i="10"/>
  <c r="Q1107" i="10"/>
  <c r="Q1115" i="10"/>
  <c r="Q1123" i="10"/>
  <c r="Q1131" i="10"/>
  <c r="Q1139" i="10"/>
  <c r="Q1147" i="10"/>
  <c r="Q1155" i="10"/>
  <c r="Q1163" i="10"/>
  <c r="Q1171" i="10"/>
  <c r="Q1179" i="10"/>
  <c r="Q1187" i="10"/>
  <c r="Q1195" i="10"/>
  <c r="Q1203" i="10"/>
  <c r="Q1211" i="10"/>
  <c r="Q1219" i="10"/>
  <c r="Q1227" i="10"/>
  <c r="Q1235" i="10"/>
  <c r="Q1243" i="10"/>
  <c r="Q1251" i="10"/>
  <c r="Q1259" i="10"/>
  <c r="Q1267" i="10"/>
  <c r="Q1275" i="10"/>
  <c r="Q1283" i="10"/>
  <c r="Q1291" i="10"/>
  <c r="Q1299" i="10"/>
  <c r="Q1307" i="10"/>
  <c r="Q1315" i="10"/>
  <c r="Q1323" i="10"/>
  <c r="Q1331" i="10"/>
  <c r="Q1339" i="10"/>
  <c r="Q1347" i="10"/>
  <c r="Q1355" i="10"/>
  <c r="Q1363" i="10"/>
  <c r="Q1371" i="10"/>
  <c r="Q1379" i="10"/>
  <c r="Q1387" i="10"/>
  <c r="Q1395" i="10"/>
  <c r="Q1403" i="10"/>
  <c r="Q1411" i="10"/>
  <c r="Q1419" i="10"/>
  <c r="Q1427" i="10"/>
  <c r="Q1435" i="10"/>
  <c r="Q1443" i="10"/>
  <c r="Q1451" i="10"/>
  <c r="Q1459" i="10"/>
  <c r="Q1467" i="10"/>
  <c r="Q1475" i="10"/>
  <c r="Q1483" i="10"/>
  <c r="Q204" i="10"/>
  <c r="Q196" i="10"/>
  <c r="Q188" i="10"/>
  <c r="Q180" i="10"/>
  <c r="Q172" i="10"/>
  <c r="Q164" i="10"/>
  <c r="Q156" i="10"/>
  <c r="Q148" i="10"/>
  <c r="Q140" i="10"/>
  <c r="Q132" i="10"/>
  <c r="Q124" i="10"/>
  <c r="Q116" i="10"/>
  <c r="Q108" i="10"/>
  <c r="Q100" i="10"/>
  <c r="Q92" i="10"/>
  <c r="Q84" i="10"/>
  <c r="Q76" i="10"/>
  <c r="Q68" i="10"/>
  <c r="Q60" i="10"/>
  <c r="Q52" i="10"/>
  <c r="Q43" i="10"/>
  <c r="Q11" i="10"/>
  <c r="Q5" i="10"/>
  <c r="Q44" i="10"/>
  <c r="Q36" i="10"/>
  <c r="Q28" i="10"/>
  <c r="Q20" i="10"/>
  <c r="Q12" i="10"/>
  <c r="Q4" i="10"/>
  <c r="Q1085" i="10"/>
  <c r="Q1093" i="10"/>
  <c r="Q1101" i="10"/>
  <c r="Q1109" i="10"/>
  <c r="Q1117" i="10"/>
  <c r="Q1125" i="10"/>
  <c r="Q1133" i="10"/>
  <c r="Q1141" i="10"/>
  <c r="Q1149" i="10"/>
  <c r="Q1157" i="10"/>
  <c r="Q1165" i="10"/>
  <c r="Q1173" i="10"/>
  <c r="Q1181" i="10"/>
  <c r="Q1189" i="10"/>
  <c r="Q1197" i="10"/>
  <c r="Q1205" i="10"/>
  <c r="Q1213" i="10"/>
  <c r="Q1221" i="10"/>
  <c r="Q1229" i="10"/>
  <c r="Q1237" i="10"/>
  <c r="Q1245" i="10"/>
  <c r="Q1253" i="10"/>
  <c r="Q1261" i="10"/>
  <c r="Q1269" i="10"/>
  <c r="Q1277" i="10"/>
  <c r="Q1285" i="10"/>
  <c r="Q1293" i="10"/>
  <c r="Q1301" i="10"/>
  <c r="Q1309" i="10"/>
  <c r="Q1317" i="10"/>
  <c r="Q1325" i="10"/>
  <c r="Q1333" i="10"/>
  <c r="Q1341" i="10"/>
  <c r="Q1349" i="10"/>
  <c r="Q1357" i="10"/>
  <c r="Q1365" i="10"/>
  <c r="Q1373" i="10"/>
  <c r="Q1381" i="10"/>
  <c r="Q1389" i="10"/>
  <c r="Q1397" i="10"/>
  <c r="Q1405" i="10"/>
  <c r="Q1413" i="10"/>
  <c r="Q1421" i="10"/>
  <c r="Q1429" i="10"/>
  <c r="Q1437" i="10"/>
  <c r="Q1445" i="10"/>
  <c r="Q1453" i="10"/>
  <c r="Q1461" i="10"/>
  <c r="Q1469" i="10"/>
  <c r="Q1477" i="10"/>
  <c r="Q1485" i="10"/>
  <c r="Q258" i="10"/>
  <c r="Q250" i="10"/>
  <c r="Q242" i="10"/>
  <c r="Q234" i="10"/>
  <c r="Q226" i="10"/>
  <c r="Q218" i="10"/>
  <c r="Q210" i="10"/>
  <c r="Q202" i="10"/>
  <c r="Q194" i="10"/>
  <c r="Q186" i="10"/>
  <c r="Q178" i="10"/>
  <c r="Q170" i="10"/>
  <c r="Q162" i="10"/>
  <c r="Q154" i="10"/>
  <c r="Q146" i="10"/>
  <c r="Q138" i="10"/>
  <c r="Q130" i="10"/>
  <c r="Q122" i="10"/>
  <c r="Q114" i="10"/>
  <c r="Q106" i="10"/>
  <c r="Q98" i="10"/>
  <c r="Q90" i="10"/>
  <c r="Q82" i="10"/>
  <c r="Q74" i="10"/>
  <c r="Q66" i="10"/>
  <c r="Q58" i="10"/>
  <c r="Q50" i="10"/>
  <c r="Q19" i="10"/>
  <c r="Q42" i="10"/>
  <c r="Q34" i="10"/>
  <c r="Q26" i="10"/>
  <c r="Q18" i="10"/>
  <c r="Q10" i="10"/>
  <c r="Q1087" i="10"/>
  <c r="Q1095" i="10"/>
  <c r="Q1103" i="10"/>
  <c r="Q1111" i="10"/>
  <c r="Q1119" i="10"/>
  <c r="Q1127" i="10"/>
  <c r="Q1135" i="10"/>
  <c r="Q1143" i="10"/>
  <c r="Q1151" i="10"/>
  <c r="Q1159" i="10"/>
  <c r="Q1167" i="10"/>
  <c r="Q1175" i="10"/>
  <c r="Q1183" i="10"/>
  <c r="Q1191" i="10"/>
  <c r="Q1199" i="10"/>
  <c r="Q1207" i="10"/>
  <c r="Q1215" i="10"/>
  <c r="Q1223" i="10"/>
  <c r="Q1231" i="10"/>
  <c r="Q1239" i="10"/>
  <c r="Q1247" i="10"/>
  <c r="Q1255" i="10"/>
  <c r="Q1263" i="10"/>
  <c r="Q1271" i="10"/>
  <c r="Q1279" i="10"/>
  <c r="Q1287" i="10"/>
  <c r="Q1295" i="10"/>
  <c r="Q1303" i="10"/>
  <c r="Q1311" i="10"/>
  <c r="Q1319" i="10"/>
  <c r="Q1327" i="10"/>
  <c r="Q1335" i="10"/>
  <c r="Q1343" i="10"/>
  <c r="Q1351" i="10"/>
  <c r="Q1359" i="10"/>
  <c r="Q1367" i="10"/>
  <c r="Q1375" i="10"/>
  <c r="Q1383" i="10"/>
  <c r="Q1391" i="10"/>
  <c r="Q1399" i="10"/>
  <c r="Q1407" i="10"/>
  <c r="Q1415" i="10"/>
  <c r="Q1423" i="10"/>
  <c r="Q1431" i="10"/>
  <c r="Q1439" i="10"/>
  <c r="Q1447" i="10"/>
  <c r="Q1455" i="10"/>
  <c r="Q1463" i="10"/>
  <c r="Q1471" i="10"/>
  <c r="Q1479" i="10"/>
  <c r="Q1487" i="10"/>
  <c r="Q216" i="10"/>
  <c r="Q208" i="10"/>
  <c r="Q200" i="10"/>
  <c r="Q192" i="10"/>
  <c r="Q184" i="10"/>
  <c r="Q176" i="10"/>
  <c r="Q168" i="10"/>
  <c r="Q160" i="10"/>
  <c r="Q152" i="10"/>
  <c r="Q144" i="10"/>
  <c r="Q136" i="10"/>
  <c r="Q128" i="10"/>
  <c r="Q120" i="10"/>
  <c r="Q112" i="10"/>
  <c r="Q104" i="10"/>
  <c r="Q96" i="10"/>
  <c r="Q88" i="10"/>
  <c r="Q80" i="10"/>
  <c r="Q72" i="10"/>
  <c r="Q64" i="10"/>
  <c r="Q56" i="10"/>
  <c r="Q48" i="10"/>
  <c r="Q27" i="10"/>
  <c r="Q9" i="10"/>
  <c r="Q40" i="10"/>
  <c r="Q32" i="10"/>
  <c r="Q24" i="10"/>
  <c r="Q16" i="10"/>
  <c r="Q8" i="10"/>
  <c r="Q1089" i="10"/>
  <c r="Q1097" i="10"/>
  <c r="Q1105" i="10"/>
  <c r="Q1113" i="10"/>
  <c r="Q1121" i="10"/>
  <c r="Q1129" i="10"/>
  <c r="Q1137" i="10"/>
  <c r="Q1145" i="10"/>
  <c r="Q1153" i="10"/>
  <c r="Q1161" i="10"/>
  <c r="Q1169" i="10"/>
  <c r="Q1177" i="10"/>
  <c r="Q1185" i="10"/>
  <c r="Q1193" i="10"/>
  <c r="Q1201" i="10"/>
  <c r="Q1209" i="10"/>
  <c r="Q1217" i="10"/>
  <c r="Q1225" i="10"/>
  <c r="Q1233" i="10"/>
  <c r="Q1241" i="10"/>
  <c r="Q1249" i="10"/>
  <c r="Q1257" i="10"/>
  <c r="Q1265" i="10"/>
  <c r="Q1273" i="10"/>
  <c r="Q1281" i="10"/>
  <c r="Q1289" i="10"/>
  <c r="Q1297" i="10"/>
  <c r="Q1305" i="10"/>
  <c r="Q1313" i="10"/>
  <c r="Q1321" i="10"/>
  <c r="Q1329" i="10"/>
  <c r="Q1337" i="10"/>
  <c r="Q1345" i="10"/>
  <c r="Q1353" i="10"/>
  <c r="Q1361" i="10"/>
  <c r="Q1369" i="10"/>
  <c r="Q1377" i="10"/>
  <c r="Q1385" i="10"/>
  <c r="Q1393" i="10"/>
  <c r="Q1401" i="10"/>
  <c r="Q1409" i="10"/>
  <c r="Q1417" i="10"/>
  <c r="Q1425" i="10"/>
  <c r="Q1433" i="10"/>
  <c r="Q1441" i="10"/>
  <c r="Q1449" i="10"/>
  <c r="Q1457" i="10"/>
  <c r="Q1465" i="10"/>
  <c r="Q1473" i="10"/>
  <c r="Q1481" i="10"/>
  <c r="D13" i="10" l="1"/>
  <c r="T1474" i="10" l="1"/>
  <c r="T1487" i="10"/>
  <c r="T1483" i="10"/>
  <c r="T4" i="10"/>
  <c r="T20" i="10"/>
  <c r="T36" i="10"/>
  <c r="T52" i="10"/>
  <c r="T68" i="10"/>
  <c r="T84" i="10"/>
  <c r="T100" i="10"/>
  <c r="T116" i="10"/>
  <c r="T132" i="10"/>
  <c r="T148" i="10"/>
  <c r="T164" i="10"/>
  <c r="T180" i="10"/>
  <c r="T196" i="10"/>
  <c r="T212" i="10"/>
  <c r="T228" i="10"/>
  <c r="T244" i="10"/>
  <c r="T260" i="10"/>
  <c r="T276" i="10"/>
  <c r="T292" i="10"/>
  <c r="T308" i="10"/>
  <c r="T324" i="10"/>
  <c r="T13" i="10"/>
  <c r="T29" i="10"/>
  <c r="T45" i="10"/>
  <c r="T61" i="10"/>
  <c r="T77" i="10"/>
  <c r="T93" i="10"/>
  <c r="T109" i="10"/>
  <c r="T125" i="10"/>
  <c r="T141" i="10"/>
  <c r="T157" i="10"/>
  <c r="T173" i="10"/>
  <c r="T189" i="10"/>
  <c r="T205" i="10"/>
  <c r="T221" i="10"/>
  <c r="T237" i="10"/>
  <c r="T253" i="10"/>
  <c r="T269" i="10"/>
  <c r="T285" i="10"/>
  <c r="T301" i="10"/>
  <c r="T317" i="10"/>
  <c r="T333" i="10"/>
  <c r="T10" i="10"/>
  <c r="T26" i="10"/>
  <c r="T42" i="10"/>
  <c r="T58" i="10"/>
  <c r="T74" i="10"/>
  <c r="T90" i="10"/>
  <c r="T106" i="10"/>
  <c r="T122" i="10"/>
  <c r="T138" i="10"/>
  <c r="T154" i="10"/>
  <c r="T170" i="10"/>
  <c r="T186" i="10"/>
  <c r="T202" i="10"/>
  <c r="T218" i="10"/>
  <c r="T234" i="10"/>
  <c r="T250" i="10"/>
  <c r="T266" i="10"/>
  <c r="T282" i="10"/>
  <c r="T298" i="10"/>
  <c r="T314" i="10"/>
  <c r="T330" i="10"/>
  <c r="T55" i="10"/>
  <c r="T119" i="10"/>
  <c r="T183" i="10"/>
  <c r="T247" i="10"/>
  <c r="T311" i="10"/>
  <c r="T345" i="10"/>
  <c r="T361" i="10"/>
  <c r="T377" i="10"/>
  <c r="T393" i="10"/>
  <c r="T409" i="10"/>
  <c r="T425" i="10"/>
  <c r="T441" i="10"/>
  <c r="T457" i="10"/>
  <c r="T473" i="10"/>
  <c r="T489" i="10"/>
  <c r="T505" i="10"/>
  <c r="T521" i="10"/>
  <c r="T537" i="10"/>
  <c r="T553" i="10"/>
  <c r="T1479" i="10"/>
  <c r="T1475" i="10"/>
  <c r="T8" i="10"/>
  <c r="T24" i="10"/>
  <c r="T40" i="10"/>
  <c r="T56" i="10"/>
  <c r="T72" i="10"/>
  <c r="T88" i="10"/>
  <c r="T104" i="10"/>
  <c r="T120" i="10"/>
  <c r="T136" i="10"/>
  <c r="T152" i="10"/>
  <c r="T168" i="10"/>
  <c r="T184" i="10"/>
  <c r="T200" i="10"/>
  <c r="T216" i="10"/>
  <c r="T232" i="10"/>
  <c r="T248" i="10"/>
  <c r="T264" i="10"/>
  <c r="T280" i="10"/>
  <c r="T296" i="10"/>
  <c r="T312" i="10"/>
  <c r="T328" i="10"/>
  <c r="T17" i="10"/>
  <c r="T33" i="10"/>
  <c r="T49" i="10"/>
  <c r="T65" i="10"/>
  <c r="T81" i="10"/>
  <c r="T97" i="10"/>
  <c r="T113" i="10"/>
  <c r="T129" i="10"/>
  <c r="T145" i="10"/>
  <c r="T161" i="10"/>
  <c r="T177" i="10"/>
  <c r="T193" i="10"/>
  <c r="T209" i="10"/>
  <c r="T225" i="10"/>
  <c r="T241" i="10"/>
  <c r="T257" i="10"/>
  <c r="T273" i="10"/>
  <c r="T289" i="10"/>
  <c r="T305" i="10"/>
  <c r="T321" i="10"/>
  <c r="T337" i="10"/>
  <c r="T14" i="10"/>
  <c r="T30" i="10"/>
  <c r="T46" i="10"/>
  <c r="T62" i="10"/>
  <c r="T78" i="10"/>
  <c r="T94" i="10"/>
  <c r="T110" i="10"/>
  <c r="T126" i="10"/>
  <c r="T142" i="10"/>
  <c r="T158" i="10"/>
  <c r="T174" i="10"/>
  <c r="T190" i="10"/>
  <c r="T206" i="10"/>
  <c r="T222" i="10"/>
  <c r="T238" i="10"/>
  <c r="T254" i="10"/>
  <c r="T270" i="10"/>
  <c r="T286" i="10"/>
  <c r="T302" i="10"/>
  <c r="T318" i="10"/>
  <c r="T7" i="10"/>
  <c r="T71" i="10"/>
  <c r="T135" i="10"/>
  <c r="T199" i="10"/>
  <c r="T263" i="10"/>
  <c r="T327" i="10"/>
  <c r="T349" i="10"/>
  <c r="T365" i="10"/>
  <c r="T381" i="10"/>
  <c r="T397" i="10"/>
  <c r="T413" i="10"/>
  <c r="T429" i="10"/>
  <c r="T445" i="10"/>
  <c r="T461" i="10"/>
  <c r="T477" i="10"/>
  <c r="T493" i="10"/>
  <c r="T509" i="10"/>
  <c r="T525" i="10"/>
  <c r="T541" i="10"/>
  <c r="T557" i="10"/>
  <c r="T1486" i="10"/>
  <c r="T1482" i="10"/>
  <c r="T12" i="10"/>
  <c r="T28" i="10"/>
  <c r="T44" i="10"/>
  <c r="T60" i="10"/>
  <c r="T76" i="10"/>
  <c r="T92" i="10"/>
  <c r="T108" i="10"/>
  <c r="T124" i="10"/>
  <c r="T140" i="10"/>
  <c r="T156" i="10"/>
  <c r="T172" i="10"/>
  <c r="T188" i="10"/>
  <c r="T204" i="10"/>
  <c r="T220" i="10"/>
  <c r="T236" i="10"/>
  <c r="T252" i="10"/>
  <c r="T268" i="10"/>
  <c r="T284" i="10"/>
  <c r="T300" i="10"/>
  <c r="T316" i="10"/>
  <c r="T5" i="10"/>
  <c r="T21" i="10"/>
  <c r="T37" i="10"/>
  <c r="T53" i="10"/>
  <c r="T69" i="10"/>
  <c r="T85" i="10"/>
  <c r="T101" i="10"/>
  <c r="T117" i="10"/>
  <c r="T133" i="10"/>
  <c r="T149" i="10"/>
  <c r="T165" i="10"/>
  <c r="T181" i="10"/>
  <c r="T197" i="10"/>
  <c r="T213" i="10"/>
  <c r="T229" i="10"/>
  <c r="T245" i="10"/>
  <c r="T261" i="10"/>
  <c r="T277" i="10"/>
  <c r="T293" i="10"/>
  <c r="T309" i="10"/>
  <c r="T325" i="10"/>
  <c r="T341" i="10"/>
  <c r="T18" i="10"/>
  <c r="T34" i="10"/>
  <c r="T50" i="10"/>
  <c r="T66" i="10"/>
  <c r="T82" i="10"/>
  <c r="T98" i="10"/>
  <c r="T114" i="10"/>
  <c r="T130" i="10"/>
  <c r="T146" i="10"/>
  <c r="T162" i="10"/>
  <c r="T178" i="10"/>
  <c r="T194" i="10"/>
  <c r="T210" i="10"/>
  <c r="T226" i="10"/>
  <c r="T242" i="10"/>
  <c r="T258" i="10"/>
  <c r="T274" i="10"/>
  <c r="T290" i="10"/>
  <c r="T306" i="10"/>
  <c r="T3" i="10"/>
  <c r="T64" i="10"/>
  <c r="T128" i="10"/>
  <c r="T192" i="10"/>
  <c r="T256" i="10"/>
  <c r="T320" i="10"/>
  <c r="T57" i="10"/>
  <c r="T121" i="10"/>
  <c r="T185" i="10"/>
  <c r="T249" i="10"/>
  <c r="T313" i="10"/>
  <c r="T38" i="10"/>
  <c r="T102" i="10"/>
  <c r="T166" i="10"/>
  <c r="T230" i="10"/>
  <c r="T294" i="10"/>
  <c r="T23" i="10"/>
  <c r="T151" i="10"/>
  <c r="T279" i="10"/>
  <c r="T353" i="10"/>
  <c r="T385" i="10"/>
  <c r="T417" i="10"/>
  <c r="T449" i="10"/>
  <c r="T481" i="10"/>
  <c r="T513" i="10"/>
  <c r="T545" i="10"/>
  <c r="T569" i="10"/>
  <c r="T585" i="10"/>
  <c r="T43" i="10"/>
  <c r="T107" i="10"/>
  <c r="T171" i="10"/>
  <c r="T235" i="10"/>
  <c r="T299" i="10"/>
  <c r="T342" i="10"/>
  <c r="T358" i="10"/>
  <c r="T374" i="10"/>
  <c r="T390" i="10"/>
  <c r="T406" i="10"/>
  <c r="T422" i="10"/>
  <c r="T438" i="10"/>
  <c r="T454" i="10"/>
  <c r="T470" i="10"/>
  <c r="T486" i="10"/>
  <c r="T502" i="10"/>
  <c r="T518" i="10"/>
  <c r="T534" i="10"/>
  <c r="T550" i="10"/>
  <c r="T63" i="10"/>
  <c r="T127" i="10"/>
  <c r="T191" i="10"/>
  <c r="T255" i="10"/>
  <c r="T319" i="10"/>
  <c r="T347" i="10"/>
  <c r="T363" i="10"/>
  <c r="T379" i="10"/>
  <c r="T395" i="10"/>
  <c r="T411" i="10"/>
  <c r="T427" i="10"/>
  <c r="T443" i="10"/>
  <c r="T459" i="10"/>
  <c r="T475" i="10"/>
  <c r="T491" i="10"/>
  <c r="T507" i="10"/>
  <c r="T523" i="10"/>
  <c r="T539" i="10"/>
  <c r="T555" i="10"/>
  <c r="T163" i="10"/>
  <c r="T356" i="10"/>
  <c r="T420" i="10"/>
  <c r="T484" i="10"/>
  <c r="T548" i="10"/>
  <c r="T574" i="10"/>
  <c r="T594" i="10"/>
  <c r="T610" i="10"/>
  <c r="T626" i="10"/>
  <c r="T642" i="10"/>
  <c r="T658" i="10"/>
  <c r="T674" i="10"/>
  <c r="T690" i="10"/>
  <c r="T706" i="10"/>
  <c r="T243" i="10"/>
  <c r="T376" i="10"/>
  <c r="T440" i="10"/>
  <c r="T504" i="10"/>
  <c r="T559" i="10"/>
  <c r="T580" i="10"/>
  <c r="T599" i="10"/>
  <c r="T615" i="10"/>
  <c r="T631" i="10"/>
  <c r="T647" i="10"/>
  <c r="T663" i="10"/>
  <c r="T679" i="10"/>
  <c r="T695" i="10"/>
  <c r="T67" i="10"/>
  <c r="T323" i="10"/>
  <c r="T396" i="10"/>
  <c r="T460" i="10"/>
  <c r="T524" i="10"/>
  <c r="T566" i="10"/>
  <c r="T587" i="10"/>
  <c r="T604" i="10"/>
  <c r="T620" i="10"/>
  <c r="T636" i="10"/>
  <c r="T652" i="10"/>
  <c r="T668" i="10"/>
  <c r="T684" i="10"/>
  <c r="T700" i="10"/>
  <c r="T716" i="10"/>
  <c r="T732" i="10"/>
  <c r="T748" i="10"/>
  <c r="T764" i="10"/>
  <c r="T780" i="10"/>
  <c r="T796" i="10"/>
  <c r="T812" i="10"/>
  <c r="T828" i="10"/>
  <c r="T275" i="10"/>
  <c r="T384" i="10"/>
  <c r="T448" i="10"/>
  <c r="T512" i="10"/>
  <c r="T562" i="10"/>
  <c r="T583" i="10"/>
  <c r="T601" i="10"/>
  <c r="T617" i="10"/>
  <c r="T633" i="10"/>
  <c r="T649" i="10"/>
  <c r="T665" i="10"/>
  <c r="T681" i="10"/>
  <c r="T16" i="10"/>
  <c r="T80" i="10"/>
  <c r="T144" i="10"/>
  <c r="T208" i="10"/>
  <c r="T272" i="10"/>
  <c r="T9" i="10"/>
  <c r="T73" i="10"/>
  <c r="T137" i="10"/>
  <c r="T201" i="10"/>
  <c r="T265" i="10"/>
  <c r="T329" i="10"/>
  <c r="T54" i="10"/>
  <c r="T118" i="10"/>
  <c r="T182" i="10"/>
  <c r="T246" i="10"/>
  <c r="T310" i="10"/>
  <c r="T39" i="10"/>
  <c r="T167" i="10"/>
  <c r="T295" i="10"/>
  <c r="T357" i="10"/>
  <c r="T389" i="10"/>
  <c r="T421" i="10"/>
  <c r="T453" i="10"/>
  <c r="T485" i="10"/>
  <c r="T517" i="10"/>
  <c r="T549" i="10"/>
  <c r="T573" i="10"/>
  <c r="T589" i="10"/>
  <c r="T59" i="10"/>
  <c r="T123" i="10"/>
  <c r="T187" i="10"/>
  <c r="T251" i="10"/>
  <c r="T315" i="10"/>
  <c r="T346" i="10"/>
  <c r="T362" i="10"/>
  <c r="T378" i="10"/>
  <c r="T394" i="10"/>
  <c r="T410" i="10"/>
  <c r="T426" i="10"/>
  <c r="T442" i="10"/>
  <c r="T458" i="10"/>
  <c r="T474" i="10"/>
  <c r="T490" i="10"/>
  <c r="T506" i="10"/>
  <c r="T522" i="10"/>
  <c r="T538" i="10"/>
  <c r="T15" i="10"/>
  <c r="T79" i="10"/>
  <c r="T143" i="10"/>
  <c r="T207" i="10"/>
  <c r="T271" i="10"/>
  <c r="T332" i="10"/>
  <c r="T351" i="10"/>
  <c r="T367" i="10"/>
  <c r="T383" i="10"/>
  <c r="T399" i="10"/>
  <c r="T415" i="10"/>
  <c r="T431" i="10"/>
  <c r="T447" i="10"/>
  <c r="T463" i="10"/>
  <c r="T479" i="10"/>
  <c r="T495" i="10"/>
  <c r="T511" i="10"/>
  <c r="T527" i="10"/>
  <c r="T543" i="10"/>
  <c r="T19" i="10"/>
  <c r="T227" i="10"/>
  <c r="T372" i="10"/>
  <c r="T436" i="10"/>
  <c r="T500" i="10"/>
  <c r="T558" i="10"/>
  <c r="T579" i="10"/>
  <c r="T598" i="10"/>
  <c r="T614" i="10"/>
  <c r="T630" i="10"/>
  <c r="T646" i="10"/>
  <c r="T662" i="10"/>
  <c r="T678" i="10"/>
  <c r="T694" i="10"/>
  <c r="T51" i="10"/>
  <c r="T307" i="10"/>
  <c r="T392" i="10"/>
  <c r="T32" i="10"/>
  <c r="T96" i="10"/>
  <c r="T160" i="10"/>
  <c r="T224" i="10"/>
  <c r="T288" i="10"/>
  <c r="T25" i="10"/>
  <c r="T89" i="10"/>
  <c r="T153" i="10"/>
  <c r="T217" i="10"/>
  <c r="T281" i="10"/>
  <c r="T6" i="10"/>
  <c r="T70" i="10"/>
  <c r="T134" i="10"/>
  <c r="T198" i="10"/>
  <c r="T262" i="10"/>
  <c r="T322" i="10"/>
  <c r="T87" i="10"/>
  <c r="T215" i="10"/>
  <c r="T335" i="10"/>
  <c r="T369" i="10"/>
  <c r="T401" i="10"/>
  <c r="T433" i="10"/>
  <c r="T465" i="10"/>
  <c r="T497" i="10"/>
  <c r="T529" i="10"/>
  <c r="T561" i="10"/>
  <c r="T577" i="10"/>
  <c r="T11" i="10"/>
  <c r="T75" i="10"/>
  <c r="T139" i="10"/>
  <c r="T203" i="10"/>
  <c r="T267" i="10"/>
  <c r="T331" i="10"/>
  <c r="T350" i="10"/>
  <c r="T366" i="10"/>
  <c r="T382" i="10"/>
  <c r="T398" i="10"/>
  <c r="T414" i="10"/>
  <c r="T430" i="10"/>
  <c r="T446" i="10"/>
  <c r="T462" i="10"/>
  <c r="T478" i="10"/>
  <c r="T494" i="10"/>
  <c r="T510" i="10"/>
  <c r="T526" i="10"/>
  <c r="T542" i="10"/>
  <c r="T31" i="10"/>
  <c r="T95" i="10"/>
  <c r="T159" i="10"/>
  <c r="T223" i="10"/>
  <c r="T287" i="10"/>
  <c r="T338" i="10"/>
  <c r="T355" i="10"/>
  <c r="T371" i="10"/>
  <c r="T387" i="10"/>
  <c r="T403" i="10"/>
  <c r="T419" i="10"/>
  <c r="T435" i="10"/>
  <c r="T451" i="10"/>
  <c r="T467" i="10"/>
  <c r="T483" i="10"/>
  <c r="T499" i="10"/>
  <c r="T515" i="10"/>
  <c r="T531" i="10"/>
  <c r="T547" i="10"/>
  <c r="T35" i="10"/>
  <c r="T291" i="10"/>
  <c r="T388" i="10"/>
  <c r="T452" i="10"/>
  <c r="T516" i="10"/>
  <c r="T563" i="10"/>
  <c r="T584" i="10"/>
  <c r="T602" i="10"/>
  <c r="T618" i="10"/>
  <c r="T634" i="10"/>
  <c r="T650" i="10"/>
  <c r="T666" i="10"/>
  <c r="T682" i="10"/>
  <c r="T698" i="10"/>
  <c r="T115" i="10"/>
  <c r="T344" i="10"/>
  <c r="T408" i="10"/>
  <c r="T472" i="10"/>
  <c r="T536" i="10"/>
  <c r="T570" i="10"/>
  <c r="T48" i="10"/>
  <c r="T304" i="10"/>
  <c r="T233" i="10"/>
  <c r="T150" i="10"/>
  <c r="T103" i="10"/>
  <c r="T405" i="10"/>
  <c r="T533" i="10"/>
  <c r="T91" i="10"/>
  <c r="T336" i="10"/>
  <c r="T402" i="10"/>
  <c r="T466" i="10"/>
  <c r="T530" i="10"/>
  <c r="T175" i="10"/>
  <c r="T359" i="10"/>
  <c r="T423" i="10"/>
  <c r="T487" i="10"/>
  <c r="T551" i="10"/>
  <c r="T468" i="10"/>
  <c r="T606" i="10"/>
  <c r="T670" i="10"/>
  <c r="T360" i="10"/>
  <c r="T520" i="10"/>
  <c r="T586" i="10"/>
  <c r="T607" i="10"/>
  <c r="T627" i="10"/>
  <c r="T651" i="10"/>
  <c r="T671" i="10"/>
  <c r="T691" i="10"/>
  <c r="T131" i="10"/>
  <c r="T364" i="10"/>
  <c r="T444" i="10"/>
  <c r="T540" i="10"/>
  <c r="T576" i="10"/>
  <c r="T600" i="10"/>
  <c r="T624" i="10"/>
  <c r="T644" i="10"/>
  <c r="T664" i="10"/>
  <c r="T688" i="10"/>
  <c r="T708" i="10"/>
  <c r="T728" i="10"/>
  <c r="T752" i="10"/>
  <c r="T772" i="10"/>
  <c r="T792" i="10"/>
  <c r="T816" i="10"/>
  <c r="T147" i="10"/>
  <c r="T368" i="10"/>
  <c r="T464" i="10"/>
  <c r="T544" i="10"/>
  <c r="T578" i="10"/>
  <c r="T605" i="10"/>
  <c r="T625" i="10"/>
  <c r="T645" i="10"/>
  <c r="T669" i="10"/>
  <c r="T689" i="10"/>
  <c r="T705" i="10"/>
  <c r="T721" i="10"/>
  <c r="T737" i="10"/>
  <c r="T753" i="10"/>
  <c r="T769" i="10"/>
  <c r="T785" i="10"/>
  <c r="T801" i="10"/>
  <c r="T817" i="10"/>
  <c r="T710" i="10"/>
  <c r="T742" i="10"/>
  <c r="T774" i="10"/>
  <c r="T806" i="10"/>
  <c r="T834" i="10"/>
  <c r="T850" i="10"/>
  <c r="T866" i="10"/>
  <c r="T882" i="10"/>
  <c r="T898" i="10"/>
  <c r="T914" i="10"/>
  <c r="T930" i="10"/>
  <c r="T946" i="10"/>
  <c r="T962" i="10"/>
  <c r="T978" i="10"/>
  <c r="T994" i="10"/>
  <c r="T1010" i="10"/>
  <c r="T1026" i="10"/>
  <c r="T1042" i="10"/>
  <c r="T1058" i="10"/>
  <c r="T1074" i="10"/>
  <c r="T1090" i="10"/>
  <c r="T1106" i="10"/>
  <c r="T1122" i="10"/>
  <c r="T1138" i="10"/>
  <c r="T1154" i="10"/>
  <c r="T1170" i="10"/>
  <c r="T1186" i="10"/>
  <c r="T1202" i="10"/>
  <c r="T1218" i="10"/>
  <c r="T1234" i="10"/>
  <c r="T1250" i="10"/>
  <c r="T1266" i="10"/>
  <c r="T1282" i="10"/>
  <c r="T711" i="10"/>
  <c r="T743" i="10"/>
  <c r="T775" i="10"/>
  <c r="T807" i="10"/>
  <c r="T835" i="10"/>
  <c r="T851" i="10"/>
  <c r="T867" i="10"/>
  <c r="T883" i="10"/>
  <c r="T899" i="10"/>
  <c r="T915" i="10"/>
  <c r="T931" i="10"/>
  <c r="T947" i="10"/>
  <c r="T963" i="10"/>
  <c r="T979" i="10"/>
  <c r="T995" i="10"/>
  <c r="T1011" i="10"/>
  <c r="T1027" i="10"/>
  <c r="T1043" i="10"/>
  <c r="T1059" i="10"/>
  <c r="T1075" i="10"/>
  <c r="T1091" i="10"/>
  <c r="T1107" i="10"/>
  <c r="T1123" i="10"/>
  <c r="T1139" i="10"/>
  <c r="T1155" i="10"/>
  <c r="T1171" i="10"/>
  <c r="T1187" i="10"/>
  <c r="T1203" i="10"/>
  <c r="T1219" i="10"/>
  <c r="T1235" i="10"/>
  <c r="T1251" i="10"/>
  <c r="T1267" i="10"/>
  <c r="T1283" i="10"/>
  <c r="T714" i="10"/>
  <c r="T746" i="10"/>
  <c r="T778" i="10"/>
  <c r="T810" i="10"/>
  <c r="T836" i="10"/>
  <c r="T852" i="10"/>
  <c r="T868" i="10"/>
  <c r="T884" i="10"/>
  <c r="T900" i="10"/>
  <c r="T916" i="10"/>
  <c r="T932" i="10"/>
  <c r="T948" i="10"/>
  <c r="T964" i="10"/>
  <c r="T980" i="10"/>
  <c r="T996" i="10"/>
  <c r="T1012" i="10"/>
  <c r="T1028" i="10"/>
  <c r="T1044" i="10"/>
  <c r="T1060" i="10"/>
  <c r="T1076" i="10"/>
  <c r="T1092" i="10"/>
  <c r="T1108" i="10"/>
  <c r="T1124" i="10"/>
  <c r="T1140" i="10"/>
  <c r="T1156" i="10"/>
  <c r="T1172" i="10"/>
  <c r="T1188" i="10"/>
  <c r="T1204" i="10"/>
  <c r="T1220" i="10"/>
  <c r="T1236" i="10"/>
  <c r="T1252" i="10"/>
  <c r="T1268" i="10"/>
  <c r="T1284" i="10"/>
  <c r="T1300" i="10"/>
  <c r="T1316" i="10"/>
  <c r="T1332" i="10"/>
  <c r="T1348" i="10"/>
  <c r="T1364" i="10"/>
  <c r="T1380" i="10"/>
  <c r="T1396" i="10"/>
  <c r="T1412" i="10"/>
  <c r="T1428" i="10"/>
  <c r="T112" i="10"/>
  <c r="T41" i="10"/>
  <c r="T297" i="10"/>
  <c r="T214" i="10"/>
  <c r="T231" i="10"/>
  <c r="T437" i="10"/>
  <c r="T565" i="10"/>
  <c r="T155" i="10"/>
  <c r="T354" i="10"/>
  <c r="T418" i="10"/>
  <c r="T482" i="10"/>
  <c r="T546" i="10"/>
  <c r="T239" i="10"/>
  <c r="T375" i="10"/>
  <c r="T439" i="10"/>
  <c r="T503" i="10"/>
  <c r="T99" i="10"/>
  <c r="T532" i="10"/>
  <c r="T622" i="10"/>
  <c r="T686" i="10"/>
  <c r="T424" i="10"/>
  <c r="T552" i="10"/>
  <c r="T591" i="10"/>
  <c r="T611" i="10"/>
  <c r="T635" i="10"/>
  <c r="T655" i="10"/>
  <c r="T675" i="10"/>
  <c r="T699" i="10"/>
  <c r="T195" i="10"/>
  <c r="T380" i="10"/>
  <c r="T476" i="10"/>
  <c r="T554" i="10"/>
  <c r="T582" i="10"/>
  <c r="T608" i="10"/>
  <c r="T628" i="10"/>
  <c r="T648" i="10"/>
  <c r="T672" i="10"/>
  <c r="T692" i="10"/>
  <c r="T712" i="10"/>
  <c r="T736" i="10"/>
  <c r="T756" i="10"/>
  <c r="T776" i="10"/>
  <c r="T800" i="10"/>
  <c r="T820" i="10"/>
  <c r="T211" i="10"/>
  <c r="T400" i="10"/>
  <c r="T480" i="10"/>
  <c r="T556" i="10"/>
  <c r="T588" i="10"/>
  <c r="T609" i="10"/>
  <c r="T629" i="10"/>
  <c r="T653" i="10"/>
  <c r="T673" i="10"/>
  <c r="T693" i="10"/>
  <c r="T709" i="10"/>
  <c r="T725" i="10"/>
  <c r="T741" i="10"/>
  <c r="T757" i="10"/>
  <c r="T773" i="10"/>
  <c r="T789" i="10"/>
  <c r="T805" i="10"/>
  <c r="T821" i="10"/>
  <c r="T718" i="10"/>
  <c r="T750" i="10"/>
  <c r="T782" i="10"/>
  <c r="T814" i="10"/>
  <c r="T838" i="10"/>
  <c r="T854" i="10"/>
  <c r="T870" i="10"/>
  <c r="T886" i="10"/>
  <c r="T902" i="10"/>
  <c r="T918" i="10"/>
  <c r="T934" i="10"/>
  <c r="T950" i="10"/>
  <c r="T966" i="10"/>
  <c r="T982" i="10"/>
  <c r="T998" i="10"/>
  <c r="T1014" i="10"/>
  <c r="T1030" i="10"/>
  <c r="T1046" i="10"/>
  <c r="T1062" i="10"/>
  <c r="T1078" i="10"/>
  <c r="T1094" i="10"/>
  <c r="T1110" i="10"/>
  <c r="T1126" i="10"/>
  <c r="T1142" i="10"/>
  <c r="T1158" i="10"/>
  <c r="T1174" i="10"/>
  <c r="T1190" i="10"/>
  <c r="T1206" i="10"/>
  <c r="T1222" i="10"/>
  <c r="T1238" i="10"/>
  <c r="T1254" i="10"/>
  <c r="T1270" i="10"/>
  <c r="T1286" i="10"/>
  <c r="T719" i="10"/>
  <c r="T751" i="10"/>
  <c r="T783" i="10"/>
  <c r="T815" i="10"/>
  <c r="T839" i="10"/>
  <c r="T855" i="10"/>
  <c r="T871" i="10"/>
  <c r="T887" i="10"/>
  <c r="T903" i="10"/>
  <c r="T919" i="10"/>
  <c r="T935" i="10"/>
  <c r="T951" i="10"/>
  <c r="T967" i="10"/>
  <c r="T983" i="10"/>
  <c r="T999" i="10"/>
  <c r="T1015" i="10"/>
  <c r="T1031" i="10"/>
  <c r="T1047" i="10"/>
  <c r="T1063" i="10"/>
  <c r="T1079" i="10"/>
  <c r="T1095" i="10"/>
  <c r="T1111" i="10"/>
  <c r="T1127" i="10"/>
  <c r="T1143" i="10"/>
  <c r="T1159" i="10"/>
  <c r="T1175" i="10"/>
  <c r="T1191" i="10"/>
  <c r="T1207" i="10"/>
  <c r="T1223" i="10"/>
  <c r="T1239" i="10"/>
  <c r="T1255" i="10"/>
  <c r="T1271" i="10"/>
  <c r="T1287" i="10"/>
  <c r="T722" i="10"/>
  <c r="T754" i="10"/>
  <c r="T176" i="10"/>
  <c r="T105" i="10"/>
  <c r="T22" i="10"/>
  <c r="T278" i="10"/>
  <c r="T340" i="10"/>
  <c r="T469" i="10"/>
  <c r="T581" i="10"/>
  <c r="T219" i="10"/>
  <c r="T370" i="10"/>
  <c r="T434" i="10"/>
  <c r="T498" i="10"/>
  <c r="T47" i="10"/>
  <c r="T303" i="10"/>
  <c r="T391" i="10"/>
  <c r="T455" i="10"/>
  <c r="T519" i="10"/>
  <c r="T339" i="10"/>
  <c r="T568" i="10"/>
  <c r="T638" i="10"/>
  <c r="T702" i="10"/>
  <c r="T456" i="10"/>
  <c r="T564" i="10"/>
  <c r="T595" i="10"/>
  <c r="T619" i="10"/>
  <c r="T639" i="10"/>
  <c r="T659" i="10"/>
  <c r="T683" i="10"/>
  <c r="T703" i="10"/>
  <c r="T259" i="10"/>
  <c r="T412" i="10"/>
  <c r="T492" i="10"/>
  <c r="T560" i="10"/>
  <c r="T592" i="10"/>
  <c r="T612" i="10"/>
  <c r="T632" i="10"/>
  <c r="T656" i="10"/>
  <c r="T676" i="10"/>
  <c r="T696" i="10"/>
  <c r="T720" i="10"/>
  <c r="T740" i="10"/>
  <c r="T760" i="10"/>
  <c r="T784" i="10"/>
  <c r="T804" i="10"/>
  <c r="T824" i="10"/>
  <c r="T334" i="10"/>
  <c r="T416" i="10"/>
  <c r="T496" i="10"/>
  <c r="T567" i="10"/>
  <c r="T593" i="10"/>
  <c r="T613" i="10"/>
  <c r="T637" i="10"/>
  <c r="T657" i="10"/>
  <c r="T677" i="10"/>
  <c r="T697" i="10"/>
  <c r="T713" i="10"/>
  <c r="T729" i="10"/>
  <c r="T745" i="10"/>
  <c r="T761" i="10"/>
  <c r="T777" i="10"/>
  <c r="T793" i="10"/>
  <c r="T809" i="10"/>
  <c r="T825" i="10"/>
  <c r="T726" i="10"/>
  <c r="T758" i="10"/>
  <c r="T790" i="10"/>
  <c r="T822" i="10"/>
  <c r="T842" i="10"/>
  <c r="T858" i="10"/>
  <c r="T874" i="10"/>
  <c r="T890" i="10"/>
  <c r="T906" i="10"/>
  <c r="T922" i="10"/>
  <c r="T938" i="10"/>
  <c r="T954" i="10"/>
  <c r="T970" i="10"/>
  <c r="T986" i="10"/>
  <c r="T1002" i="10"/>
  <c r="T1018" i="10"/>
  <c r="T1034" i="10"/>
  <c r="T1050" i="10"/>
  <c r="T1066" i="10"/>
  <c r="T1082" i="10"/>
  <c r="T1098" i="10"/>
  <c r="T1114" i="10"/>
  <c r="T1130" i="10"/>
  <c r="T1146" i="10"/>
  <c r="T1162" i="10"/>
  <c r="T1178" i="10"/>
  <c r="T1194" i="10"/>
  <c r="T1210" i="10"/>
  <c r="T1226" i="10"/>
  <c r="T1242" i="10"/>
  <c r="T1258" i="10"/>
  <c r="T1274" i="10"/>
  <c r="T1290" i="10"/>
  <c r="T727" i="10"/>
  <c r="T759" i="10"/>
  <c r="T791" i="10"/>
  <c r="T823" i="10"/>
  <c r="T843" i="10"/>
  <c r="T859" i="10"/>
  <c r="T875" i="10"/>
  <c r="T891" i="10"/>
  <c r="T907" i="10"/>
  <c r="T923" i="10"/>
  <c r="T939" i="10"/>
  <c r="T955" i="10"/>
  <c r="T971" i="10"/>
  <c r="T987" i="10"/>
  <c r="T1003" i="10"/>
  <c r="T1019" i="10"/>
  <c r="T1035" i="10"/>
  <c r="T1051" i="10"/>
  <c r="T1067" i="10"/>
  <c r="T1083" i="10"/>
  <c r="T1099" i="10"/>
  <c r="T1115" i="10"/>
  <c r="T1131" i="10"/>
  <c r="T1147" i="10"/>
  <c r="T1163" i="10"/>
  <c r="T1179" i="10"/>
  <c r="T1195" i="10"/>
  <c r="T1211" i="10"/>
  <c r="T1227" i="10"/>
  <c r="T1243" i="10"/>
  <c r="T1259" i="10"/>
  <c r="T1275" i="10"/>
  <c r="T1291" i="10"/>
  <c r="T730" i="10"/>
  <c r="T762" i="10"/>
  <c r="T794" i="10"/>
  <c r="T826" i="10"/>
  <c r="T844" i="10"/>
  <c r="T860" i="10"/>
  <c r="T876" i="10"/>
  <c r="T892" i="10"/>
  <c r="T908" i="10"/>
  <c r="T924" i="10"/>
  <c r="T940" i="10"/>
  <c r="T956" i="10"/>
  <c r="T972" i="10"/>
  <c r="T988" i="10"/>
  <c r="T1004" i="10"/>
  <c r="T1020" i="10"/>
  <c r="T1036" i="10"/>
  <c r="T1052" i="10"/>
  <c r="T1068" i="10"/>
  <c r="T1084" i="10"/>
  <c r="T1100" i="10"/>
  <c r="T1116" i="10"/>
  <c r="T1132" i="10"/>
  <c r="T1148" i="10"/>
  <c r="T1164" i="10"/>
  <c r="T1180" i="10"/>
  <c r="T1196" i="10"/>
  <c r="T1212" i="10"/>
  <c r="T1228" i="10"/>
  <c r="T1244" i="10"/>
  <c r="T1260" i="10"/>
  <c r="T1276" i="10"/>
  <c r="T1292" i="10"/>
  <c r="T1308" i="10"/>
  <c r="T1324" i="10"/>
  <c r="T1340" i="10"/>
  <c r="T1356" i="10"/>
  <c r="T1372" i="10"/>
  <c r="T1388" i="10"/>
  <c r="T1404" i="10"/>
  <c r="T1420" i="10"/>
  <c r="T1436" i="10"/>
  <c r="T240" i="10"/>
  <c r="T373" i="10"/>
  <c r="T386" i="10"/>
  <c r="T343" i="10"/>
  <c r="T404" i="10"/>
  <c r="T488" i="10"/>
  <c r="T643" i="10"/>
  <c r="T348" i="10"/>
  <c r="T596" i="10"/>
  <c r="T680" i="10"/>
  <c r="T768" i="10"/>
  <c r="T352" i="10"/>
  <c r="T597" i="10"/>
  <c r="T685" i="10"/>
  <c r="T749" i="10"/>
  <c r="T813" i="10"/>
  <c r="T798" i="10"/>
  <c r="T878" i="10"/>
  <c r="T942" i="10"/>
  <c r="T1006" i="10"/>
  <c r="T1070" i="10"/>
  <c r="T1134" i="10"/>
  <c r="T1198" i="10"/>
  <c r="T1262" i="10"/>
  <c r="T767" i="10"/>
  <c r="T863" i="10"/>
  <c r="T927" i="10"/>
  <c r="T991" i="10"/>
  <c r="T1055" i="10"/>
  <c r="T1119" i="10"/>
  <c r="T1183" i="10"/>
  <c r="T1247" i="10"/>
  <c r="T738" i="10"/>
  <c r="T818" i="10"/>
  <c r="T856" i="10"/>
  <c r="T888" i="10"/>
  <c r="T920" i="10"/>
  <c r="T952" i="10"/>
  <c r="T984" i="10"/>
  <c r="T1016" i="10"/>
  <c r="T1048" i="10"/>
  <c r="T1080" i="10"/>
  <c r="T1112" i="10"/>
  <c r="T1144" i="10"/>
  <c r="T1176" i="10"/>
  <c r="T1208" i="10"/>
  <c r="T1240" i="10"/>
  <c r="T1272" i="10"/>
  <c r="T1304" i="10"/>
  <c r="T1336" i="10"/>
  <c r="T1368" i="10"/>
  <c r="T1400" i="10"/>
  <c r="T1432" i="10"/>
  <c r="T715" i="10"/>
  <c r="T747" i="10"/>
  <c r="T779" i="10"/>
  <c r="T811" i="10"/>
  <c r="T837" i="10"/>
  <c r="T853" i="10"/>
  <c r="T869" i="10"/>
  <c r="T885" i="10"/>
  <c r="T901" i="10"/>
  <c r="T917" i="10"/>
  <c r="T933" i="10"/>
  <c r="T949" i="10"/>
  <c r="T965" i="10"/>
  <c r="T981" i="10"/>
  <c r="T997" i="10"/>
  <c r="T1013" i="10"/>
  <c r="T1029" i="10"/>
  <c r="T1045" i="10"/>
  <c r="T1061" i="10"/>
  <c r="T1077" i="10"/>
  <c r="T1093" i="10"/>
  <c r="T1109" i="10"/>
  <c r="T1125" i="10"/>
  <c r="T1141" i="10"/>
  <c r="T1157" i="10"/>
  <c r="T1173" i="10"/>
  <c r="T1189" i="10"/>
  <c r="T1205" i="10"/>
  <c r="T1221" i="10"/>
  <c r="T1237" i="10"/>
  <c r="T1253" i="10"/>
  <c r="T1269" i="10"/>
  <c r="T1285" i="10"/>
  <c r="T1301" i="10"/>
  <c r="T1317" i="10"/>
  <c r="T1333" i="10"/>
  <c r="T1349" i="10"/>
  <c r="T1365" i="10"/>
  <c r="T1381" i="10"/>
  <c r="T1397" i="10"/>
  <c r="T1413" i="10"/>
  <c r="T1429" i="10"/>
  <c r="T1445" i="10"/>
  <c r="T1477" i="10"/>
  <c r="T1461" i="10"/>
  <c r="T1439" i="10"/>
  <c r="T1407" i="10"/>
  <c r="T1375" i="10"/>
  <c r="T1343" i="10"/>
  <c r="T1311" i="10"/>
  <c r="T1480" i="10"/>
  <c r="T1464" i="10"/>
  <c r="T1446" i="10"/>
  <c r="T1414" i="10"/>
  <c r="T1382" i="10"/>
  <c r="T1350" i="10"/>
  <c r="T1318" i="10"/>
  <c r="T1467" i="10"/>
  <c r="T1451" i="10"/>
  <c r="T1419" i="10"/>
  <c r="T1387" i="10"/>
  <c r="T1355" i="10"/>
  <c r="T1323" i="10"/>
  <c r="T1470" i="10"/>
  <c r="T1454" i="10"/>
  <c r="T1426" i="10"/>
  <c r="T1394" i="10"/>
  <c r="T1362" i="10"/>
  <c r="T1330" i="10"/>
  <c r="T1298" i="10"/>
  <c r="T169" i="10"/>
  <c r="T501" i="10"/>
  <c r="T450" i="10"/>
  <c r="T407" i="10"/>
  <c r="T590" i="10"/>
  <c r="T575" i="10"/>
  <c r="T667" i="10"/>
  <c r="T428" i="10"/>
  <c r="T616" i="10"/>
  <c r="T704" i="10"/>
  <c r="T788" i="10"/>
  <c r="T432" i="10"/>
  <c r="T621" i="10"/>
  <c r="T701" i="10"/>
  <c r="T765" i="10"/>
  <c r="T829" i="10"/>
  <c r="T830" i="10"/>
  <c r="T894" i="10"/>
  <c r="T958" i="10"/>
  <c r="T1022" i="10"/>
  <c r="T1086" i="10"/>
  <c r="T1150" i="10"/>
  <c r="T1214" i="10"/>
  <c r="T1278" i="10"/>
  <c r="T799" i="10"/>
  <c r="T879" i="10"/>
  <c r="T943" i="10"/>
  <c r="T1007" i="10"/>
  <c r="T1071" i="10"/>
  <c r="T1135" i="10"/>
  <c r="T1199" i="10"/>
  <c r="T1263" i="10"/>
  <c r="T770" i="10"/>
  <c r="T832" i="10"/>
  <c r="T864" i="10"/>
  <c r="T896" i="10"/>
  <c r="T928" i="10"/>
  <c r="T960" i="10"/>
  <c r="T992" i="10"/>
  <c r="T1024" i="10"/>
  <c r="T1056" i="10"/>
  <c r="T1088" i="10"/>
  <c r="T1120" i="10"/>
  <c r="T1152" i="10"/>
  <c r="T1184" i="10"/>
  <c r="T1216" i="10"/>
  <c r="T1248" i="10"/>
  <c r="T1280" i="10"/>
  <c r="T1312" i="10"/>
  <c r="T1344" i="10"/>
  <c r="T1376" i="10"/>
  <c r="T1408" i="10"/>
  <c r="T1440" i="10"/>
  <c r="T723" i="10"/>
  <c r="T755" i="10"/>
  <c r="T787" i="10"/>
  <c r="T819" i="10"/>
  <c r="T841" i="10"/>
  <c r="T857" i="10"/>
  <c r="T873" i="10"/>
  <c r="T889" i="10"/>
  <c r="T905" i="10"/>
  <c r="T921" i="10"/>
  <c r="T937" i="10"/>
  <c r="T953" i="10"/>
  <c r="T969" i="10"/>
  <c r="T985" i="10"/>
  <c r="T1001" i="10"/>
  <c r="T1017" i="10"/>
  <c r="T1033" i="10"/>
  <c r="T1049" i="10"/>
  <c r="T1065" i="10"/>
  <c r="T1081" i="10"/>
  <c r="T1097" i="10"/>
  <c r="T1113" i="10"/>
  <c r="T1129" i="10"/>
  <c r="T1145" i="10"/>
  <c r="T1161" i="10"/>
  <c r="T1177" i="10"/>
  <c r="T1193" i="10"/>
  <c r="T1209" i="10"/>
  <c r="T1225" i="10"/>
  <c r="T1241" i="10"/>
  <c r="T1257" i="10"/>
  <c r="T1273" i="10"/>
  <c r="T1289" i="10"/>
  <c r="T1305" i="10"/>
  <c r="T1321" i="10"/>
  <c r="T1337" i="10"/>
  <c r="T1353" i="10"/>
  <c r="T1369" i="10"/>
  <c r="T1385" i="10"/>
  <c r="T1401" i="10"/>
  <c r="T1417" i="10"/>
  <c r="T1433" i="10"/>
  <c r="T1449" i="10"/>
  <c r="T1473" i="10"/>
  <c r="T1457" i="10"/>
  <c r="T1431" i="10"/>
  <c r="T1399" i="10"/>
  <c r="T1367" i="10"/>
  <c r="T1335" i="10"/>
  <c r="T1303" i="10"/>
  <c r="T1476" i="10"/>
  <c r="T1460" i="10"/>
  <c r="T1438" i="10"/>
  <c r="T1406" i="10"/>
  <c r="T1374" i="10"/>
  <c r="T1342" i="10"/>
  <c r="T1310" i="10"/>
  <c r="T1463" i="10"/>
  <c r="T1443" i="10"/>
  <c r="T1411" i="10"/>
  <c r="T1379" i="10"/>
  <c r="T1347" i="10"/>
  <c r="T1315" i="10"/>
  <c r="T1466" i="10"/>
  <c r="T1450" i="10"/>
  <c r="T1418" i="10"/>
  <c r="T1386" i="10"/>
  <c r="T1354" i="10"/>
  <c r="T1322" i="10"/>
  <c r="T1478" i="10"/>
  <c r="T326" i="10"/>
  <c r="T283" i="10"/>
  <c r="T111" i="10"/>
  <c r="T535" i="10"/>
  <c r="T179" i="10"/>
  <c r="T623" i="10"/>
  <c r="T707" i="10"/>
  <c r="T571" i="10"/>
  <c r="T660" i="10"/>
  <c r="T744" i="10"/>
  <c r="T83" i="10"/>
  <c r="T572" i="10"/>
  <c r="T661" i="10"/>
  <c r="T733" i="10"/>
  <c r="T797" i="10"/>
  <c r="T766" i="10"/>
  <c r="T862" i="10"/>
  <c r="T926" i="10"/>
  <c r="T990" i="10"/>
  <c r="T1054" i="10"/>
  <c r="T1118" i="10"/>
  <c r="T1182" i="10"/>
  <c r="T1246" i="10"/>
  <c r="T735" i="10"/>
  <c r="T847" i="10"/>
  <c r="T911" i="10"/>
  <c r="T975" i="10"/>
  <c r="T1039" i="10"/>
  <c r="T1103" i="10"/>
  <c r="T1167" i="10"/>
  <c r="T1231" i="10"/>
  <c r="T1295" i="10"/>
  <c r="T802" i="10"/>
  <c r="T848" i="10"/>
  <c r="T880" i="10"/>
  <c r="T912" i="10"/>
  <c r="T944" i="10"/>
  <c r="T976" i="10"/>
  <c r="T1008" i="10"/>
  <c r="T1040" i="10"/>
  <c r="T1072" i="10"/>
  <c r="T1104" i="10"/>
  <c r="T1136" i="10"/>
  <c r="T1168" i="10"/>
  <c r="T1200" i="10"/>
  <c r="T1232" i="10"/>
  <c r="T1264" i="10"/>
  <c r="T86" i="10"/>
  <c r="T27" i="10"/>
  <c r="T514" i="10"/>
  <c r="T471" i="10"/>
  <c r="T654" i="10"/>
  <c r="T603" i="10"/>
  <c r="T687" i="10"/>
  <c r="T508" i="10"/>
  <c r="T640" i="10"/>
  <c r="T724" i="10"/>
  <c r="T808" i="10"/>
  <c r="T528" i="10"/>
  <c r="T641" i="10"/>
  <c r="T717" i="10"/>
  <c r="T781" i="10"/>
  <c r="T734" i="10"/>
  <c r="T846" i="10"/>
  <c r="T910" i="10"/>
  <c r="T974" i="10"/>
  <c r="T1038" i="10"/>
  <c r="T1102" i="10"/>
  <c r="T1166" i="10"/>
  <c r="T1230" i="10"/>
  <c r="T1294" i="10"/>
  <c r="T831" i="10"/>
  <c r="T895" i="10"/>
  <c r="T959" i="10"/>
  <c r="T1023" i="10"/>
  <c r="T1087" i="10"/>
  <c r="T1151" i="10"/>
  <c r="T1215" i="10"/>
  <c r="T1279" i="10"/>
  <c r="T786" i="10"/>
  <c r="T840" i="10"/>
  <c r="T872" i="10"/>
  <c r="T904" i="10"/>
  <c r="T936" i="10"/>
  <c r="T968" i="10"/>
  <c r="T1000" i="10"/>
  <c r="T1032" i="10"/>
  <c r="T1064" i="10"/>
  <c r="T1096" i="10"/>
  <c r="T1128" i="10"/>
  <c r="T1160" i="10"/>
  <c r="T1192" i="10"/>
  <c r="T1224" i="10"/>
  <c r="T1256" i="10"/>
  <c r="T1288" i="10"/>
  <c r="T1320" i="10"/>
  <c r="T1352" i="10"/>
  <c r="T1384" i="10"/>
  <c r="T1416" i="10"/>
  <c r="T1444" i="10"/>
  <c r="T731" i="10"/>
  <c r="T763" i="10"/>
  <c r="T795" i="10"/>
  <c r="T827" i="10"/>
  <c r="T845" i="10"/>
  <c r="T861" i="10"/>
  <c r="T877" i="10"/>
  <c r="T893" i="10"/>
  <c r="T909" i="10"/>
  <c r="T925" i="10"/>
  <c r="T941" i="10"/>
  <c r="T957" i="10"/>
  <c r="T973" i="10"/>
  <c r="T989" i="10"/>
  <c r="T1005" i="10"/>
  <c r="T1021" i="10"/>
  <c r="T1037" i="10"/>
  <c r="T1053" i="10"/>
  <c r="T1069" i="10"/>
  <c r="T1085" i="10"/>
  <c r="T1101" i="10"/>
  <c r="T1117" i="10"/>
  <c r="T1133" i="10"/>
  <c r="T1149" i="10"/>
  <c r="T1165" i="10"/>
  <c r="T1181" i="10"/>
  <c r="T1197" i="10"/>
  <c r="T1213" i="10"/>
  <c r="T1229" i="10"/>
  <c r="T1245" i="10"/>
  <c r="T1261" i="10"/>
  <c r="T1277" i="10"/>
  <c r="T1293" i="10"/>
  <c r="T1309" i="10"/>
  <c r="T1325" i="10"/>
  <c r="T1341" i="10"/>
  <c r="T1357" i="10"/>
  <c r="T1373" i="10"/>
  <c r="T1389" i="10"/>
  <c r="T1405" i="10"/>
  <c r="T1421" i="10"/>
  <c r="T1437" i="10"/>
  <c r="T1485" i="10"/>
  <c r="T1469" i="10"/>
  <c r="T1453" i="10"/>
  <c r="T1423" i="10"/>
  <c r="T1391" i="10"/>
  <c r="T1359" i="10"/>
  <c r="T1327" i="10"/>
  <c r="T1488" i="10"/>
  <c r="T1472" i="10"/>
  <c r="T1456" i="10"/>
  <c r="T1430" i="10"/>
  <c r="T1398" i="10"/>
  <c r="T1366" i="10"/>
  <c r="T1334" i="10"/>
  <c r="T1302" i="10"/>
  <c r="T1459" i="10"/>
  <c r="T1435" i="10"/>
  <c r="T1403" i="10"/>
  <c r="T1371" i="10"/>
  <c r="T1339" i="10"/>
  <c r="T1307" i="10"/>
  <c r="T1462" i="10"/>
  <c r="T1442" i="10"/>
  <c r="T1410" i="10"/>
  <c r="T1378" i="10"/>
  <c r="T1346" i="10"/>
  <c r="T1314" i="10"/>
  <c r="T1328" i="10"/>
  <c r="T1448" i="10"/>
  <c r="T833" i="10"/>
  <c r="T897" i="10"/>
  <c r="T961" i="10"/>
  <c r="T1025" i="10"/>
  <c r="T1089" i="10"/>
  <c r="T1153" i="10"/>
  <c r="T1217" i="10"/>
  <c r="T1281" i="10"/>
  <c r="T1345" i="10"/>
  <c r="T1409" i="10"/>
  <c r="T1465" i="10"/>
  <c r="T1351" i="10"/>
  <c r="T1452" i="10"/>
  <c r="T1326" i="10"/>
  <c r="T1395" i="10"/>
  <c r="T1458" i="10"/>
  <c r="T1338" i="10"/>
  <c r="T1360" i="10"/>
  <c r="T739" i="10"/>
  <c r="T849" i="10"/>
  <c r="T913" i="10"/>
  <c r="T977" i="10"/>
  <c r="T1041" i="10"/>
  <c r="T1105" i="10"/>
  <c r="T1169" i="10"/>
  <c r="T1233" i="10"/>
  <c r="T1297" i="10"/>
  <c r="T1361" i="10"/>
  <c r="T1425" i="10"/>
  <c r="T1447" i="10"/>
  <c r="T1319" i="10"/>
  <c r="T1422" i="10"/>
  <c r="T1471" i="10"/>
  <c r="T1363" i="10"/>
  <c r="T1434" i="10"/>
  <c r="T1306" i="10"/>
  <c r="T1392" i="10"/>
  <c r="T771" i="10"/>
  <c r="T865" i="10"/>
  <c r="T929" i="10"/>
  <c r="T993" i="10"/>
  <c r="T1057" i="10"/>
  <c r="T1121" i="10"/>
  <c r="T1185" i="10"/>
  <c r="T1249" i="10"/>
  <c r="T1313" i="10"/>
  <c r="T1377" i="10"/>
  <c r="T1441" i="10"/>
  <c r="T1415" i="10"/>
  <c r="T1484" i="10"/>
  <c r="T1390" i="10"/>
  <c r="T1455" i="10"/>
  <c r="T1331" i="10"/>
  <c r="T1402" i="10"/>
  <c r="T1296" i="10"/>
  <c r="T1424" i="10"/>
  <c r="T803" i="10"/>
  <c r="T881" i="10"/>
  <c r="T945" i="10"/>
  <c r="T1009" i="10"/>
  <c r="T1073" i="10"/>
  <c r="T1137" i="10"/>
  <c r="T1201" i="10"/>
  <c r="T1265" i="10"/>
  <c r="T1329" i="10"/>
  <c r="T1393" i="10"/>
  <c r="T1481" i="10"/>
  <c r="T1383" i="10"/>
  <c r="T1468" i="10"/>
  <c r="T1358" i="10"/>
  <c r="T1427" i="10"/>
  <c r="T1299" i="10"/>
  <c r="T1370" i="10"/>
  <c r="X3" i="10"/>
  <c r="X252" i="10"/>
  <c r="X631" i="10"/>
  <c r="X798" i="10"/>
  <c r="X536" i="10"/>
  <c r="X1021" i="10"/>
  <c r="X1277" i="10"/>
  <c r="X649" i="10"/>
  <c r="X1078" i="10"/>
  <c r="X41" i="10"/>
  <c r="X325" i="10"/>
  <c r="X759" i="10"/>
  <c r="X728" i="10"/>
  <c r="X1117" i="10"/>
  <c r="X1373" i="10"/>
  <c r="X841" i="10"/>
  <c r="X1174" i="10"/>
  <c r="X1155" i="10"/>
  <c r="X1196" i="10"/>
  <c r="X1031" i="10"/>
  <c r="X321" i="10"/>
  <c r="X583" i="10"/>
  <c r="X1073" i="10"/>
  <c r="X494" i="10"/>
  <c r="X1258" i="10"/>
  <c r="X1372" i="10"/>
  <c r="X1394" i="10"/>
  <c r="X1364" i="10"/>
  <c r="X73" i="10"/>
  <c r="X535" i="10"/>
  <c r="X1061" i="10"/>
  <c r="X601" i="10"/>
  <c r="X1310" i="10"/>
  <c r="X1055" i="10"/>
  <c r="X1148" i="10"/>
  <c r="X1027" i="10"/>
  <c r="X629" i="10"/>
  <c r="X812" i="10"/>
  <c r="X1216" i="10"/>
  <c r="X412" i="10"/>
  <c r="X768" i="10"/>
  <c r="X625" i="10"/>
  <c r="X1322" i="10"/>
  <c r="X1255" i="10"/>
  <c r="X1458" i="10"/>
  <c r="X893" i="10"/>
  <c r="X393" i="10"/>
  <c r="X744" i="10"/>
  <c r="X446" i="10"/>
  <c r="X1246" i="10"/>
  <c r="X1356" i="10"/>
  <c r="X233" i="10"/>
  <c r="X606" i="10"/>
  <c r="X871" i="10"/>
  <c r="X824" i="10"/>
  <c r="X1165" i="10"/>
  <c r="X350" i="10"/>
  <c r="X937" i="10"/>
  <c r="X1222" i="10"/>
  <c r="X932" i="10"/>
  <c r="X1417" i="10"/>
  <c r="X757" i="10"/>
  <c r="X1374" i="10"/>
  <c r="X684" i="10"/>
  <c r="X1488" i="10"/>
  <c r="X1416" i="10"/>
  <c r="X249" i="10"/>
  <c r="X622" i="10"/>
  <c r="X879" i="10"/>
  <c r="X832" i="10"/>
  <c r="X1169" i="10"/>
  <c r="X366" i="10"/>
  <c r="X945" i="10"/>
  <c r="X1226" i="10"/>
  <c r="X884" i="10"/>
  <c r="X1405" i="10"/>
  <c r="X709" i="10"/>
  <c r="X1358" i="10"/>
  <c r="X636" i="10"/>
  <c r="X1463" i="10"/>
  <c r="X1464" i="10"/>
  <c r="X201" i="10"/>
  <c r="X574" i="10"/>
  <c r="X855" i="10"/>
  <c r="X808" i="10"/>
  <c r="X1157" i="10"/>
  <c r="X307" i="10"/>
  <c r="X921" i="10"/>
  <c r="X1214" i="10"/>
  <c r="X836" i="10"/>
  <c r="X1393" i="10"/>
  <c r="X661" i="10"/>
  <c r="X1340" i="10"/>
  <c r="X588" i="10"/>
  <c r="X1427" i="10"/>
  <c r="X358" i="10"/>
  <c r="X915" i="10"/>
  <c r="X659" i="10"/>
  <c r="X283" i="10"/>
  <c r="X826" i="10"/>
  <c r="X570" i="10"/>
  <c r="X488" i="10"/>
  <c r="X135" i="10"/>
  <c r="X278" i="10"/>
  <c r="X197" i="10"/>
  <c r="X280" i="10"/>
  <c r="X24" i="10"/>
  <c r="X559" i="10"/>
  <c r="X982" i="10"/>
  <c r="X726" i="10"/>
  <c r="X441" i="10"/>
  <c r="X388" i="10"/>
  <c r="X459" i="10"/>
  <c r="X78" i="10"/>
  <c r="X97" i="10"/>
  <c r="X180" i="10"/>
  <c r="X210" i="10"/>
  <c r="X747" i="10"/>
  <c r="X482" i="10"/>
  <c r="X914" i="10"/>
  <c r="X658" i="10"/>
  <c r="X282" i="10"/>
  <c r="X311" i="10"/>
  <c r="X391" i="10"/>
  <c r="X285" i="10"/>
  <c r="X29" i="10"/>
  <c r="X112" i="10"/>
  <c r="X525" i="10"/>
  <c r="X717" i="10"/>
  <c r="X1397" i="10"/>
  <c r="X1439" i="10"/>
  <c r="X1083" i="10"/>
  <c r="X924" i="10"/>
  <c r="X577" i="10"/>
  <c r="X1241" i="10"/>
  <c r="X976" i="10"/>
  <c r="X349" i="10"/>
  <c r="X910" i="10"/>
  <c r="X387" i="10"/>
  <c r="X1122" i="10"/>
  <c r="X1156" i="10"/>
  <c r="X897" i="10"/>
  <c r="X613" i="10"/>
  <c r="X621" i="10"/>
  <c r="X94" i="10"/>
  <c r="X734" i="10"/>
  <c r="X935" i="10"/>
  <c r="X888" i="10"/>
  <c r="X1197" i="10"/>
  <c r="X478" i="10"/>
  <c r="X993" i="10"/>
  <c r="X1254" i="10"/>
  <c r="X989" i="10"/>
  <c r="X1433" i="10"/>
  <c r="X821" i="10"/>
  <c r="X1390" i="10"/>
  <c r="X748" i="10"/>
  <c r="X1424" i="10"/>
  <c r="X1344" i="10"/>
  <c r="X313" i="10"/>
  <c r="X686" i="10"/>
  <c r="X911" i="10"/>
  <c r="X864" i="10"/>
  <c r="X1185" i="10"/>
  <c r="X430" i="10"/>
  <c r="X977" i="10"/>
  <c r="X1242" i="10"/>
  <c r="X948" i="10"/>
  <c r="X1421" i="10"/>
  <c r="X773" i="10"/>
  <c r="X1378" i="10"/>
  <c r="X700" i="10"/>
  <c r="X1472" i="10"/>
  <c r="X1400" i="10"/>
  <c r="X265" i="10"/>
  <c r="X638" i="10"/>
  <c r="X887" i="10"/>
  <c r="X840" i="10"/>
  <c r="X1173" i="10"/>
  <c r="X382" i="10"/>
  <c r="X953" i="10"/>
  <c r="X1230" i="10"/>
  <c r="X900" i="10"/>
  <c r="X1409" i="10"/>
  <c r="X725" i="10"/>
  <c r="X1363" i="10"/>
  <c r="X652" i="10"/>
  <c r="X1475" i="10"/>
  <c r="X1448" i="10"/>
  <c r="X899" i="10"/>
  <c r="X643" i="10"/>
  <c r="X219" i="10"/>
  <c r="X222" i="10"/>
  <c r="X1206" i="10"/>
  <c r="X171" i="10"/>
  <c r="X664" i="10"/>
  <c r="X1085" i="10"/>
  <c r="X1341" i="10"/>
  <c r="X777" i="10"/>
  <c r="X1142" i="10"/>
  <c r="X297" i="10"/>
  <c r="X670" i="10"/>
  <c r="X903" i="10"/>
  <c r="X856" i="10"/>
  <c r="X1181" i="10"/>
  <c r="X414" i="10"/>
  <c r="X969" i="10"/>
  <c r="X1238" i="10"/>
  <c r="X1385" i="10"/>
  <c r="X1406" i="10"/>
  <c r="X1403" i="10"/>
  <c r="X483" i="10"/>
  <c r="X943" i="10"/>
  <c r="X1201" i="10"/>
  <c r="X881" i="10"/>
  <c r="X498" i="10"/>
  <c r="X1479" i="10"/>
  <c r="X1419" i="10"/>
  <c r="X1371" i="10"/>
  <c r="X30" i="10"/>
  <c r="X919" i="10"/>
  <c r="X1189" i="10"/>
  <c r="X857" i="10"/>
  <c r="X708" i="10"/>
  <c r="X1447" i="10"/>
  <c r="X1276" i="10"/>
  <c r="X1283" i="10"/>
  <c r="X1068" i="10"/>
  <c r="X1175" i="10"/>
  <c r="X204" i="10"/>
  <c r="X1006" i="10"/>
  <c r="X1008" i="10"/>
  <c r="X753" i="10"/>
  <c r="X1000" i="10"/>
  <c r="X837" i="10"/>
  <c r="X508" i="10"/>
  <c r="X1312" i="10"/>
  <c r="X958" i="10"/>
  <c r="X992" i="10"/>
  <c r="X729" i="10"/>
  <c r="X405" i="10"/>
  <c r="X789" i="10"/>
  <c r="X338" i="10"/>
  <c r="X862" i="10"/>
  <c r="X178" i="10"/>
  <c r="X952" i="10"/>
  <c r="X1229" i="10"/>
  <c r="X553" i="10"/>
  <c r="X1030" i="10"/>
  <c r="X1302" i="10"/>
  <c r="X1091" i="10"/>
  <c r="X1481" i="10"/>
  <c r="X1001" i="10"/>
  <c r="X1438" i="10"/>
  <c r="X940" i="10"/>
  <c r="X1104" i="10"/>
  <c r="X925" i="10"/>
  <c r="X355" i="10"/>
  <c r="X878" i="10"/>
  <c r="X242" i="10"/>
  <c r="X960" i="10"/>
  <c r="X1233" i="10"/>
  <c r="X561" i="10"/>
  <c r="X1034" i="10"/>
  <c r="X1290" i="10"/>
  <c r="X1067" i="10"/>
  <c r="X1469" i="10"/>
  <c r="X965" i="10"/>
  <c r="X1426" i="10"/>
  <c r="X892" i="10"/>
  <c r="X1200" i="10"/>
  <c r="X1056" i="10"/>
  <c r="X286" i="10"/>
  <c r="X830" i="10"/>
  <c r="X50" i="10"/>
  <c r="X936" i="10"/>
  <c r="X1221" i="10"/>
  <c r="X537" i="10"/>
  <c r="X1022" i="10"/>
  <c r="X1278" i="10"/>
  <c r="X1043" i="10"/>
  <c r="X1457" i="10"/>
  <c r="X917" i="10"/>
  <c r="X1414" i="10"/>
  <c r="X844" i="10"/>
  <c r="X1296" i="10"/>
  <c r="X1152" i="10"/>
  <c r="X851" i="10"/>
  <c r="X595" i="10"/>
  <c r="X27" i="10"/>
  <c r="X762" i="10"/>
  <c r="X506" i="10"/>
  <c r="X424" i="10"/>
  <c r="X7" i="10"/>
  <c r="X150" i="10"/>
  <c r="X133" i="10"/>
  <c r="X216" i="10"/>
  <c r="X751" i="10"/>
  <c r="X490" i="10"/>
  <c r="X918" i="10"/>
  <c r="X662" i="10"/>
  <c r="X298" i="10"/>
  <c r="X318" i="10"/>
  <c r="X395" i="10"/>
  <c r="X289" i="10"/>
  <c r="X33" i="10"/>
  <c r="X116" i="10"/>
  <c r="X939" i="10"/>
  <c r="X683" i="10"/>
  <c r="X354" i="10"/>
  <c r="X850" i="10"/>
  <c r="X594" i="10"/>
  <c r="X26" i="10"/>
  <c r="X183" i="10"/>
  <c r="X322" i="10"/>
  <c r="X221" i="10"/>
  <c r="X304" i="10"/>
  <c r="X48" i="10"/>
  <c r="X1208" i="10"/>
  <c r="X929" i="10"/>
  <c r="X677" i="10"/>
  <c r="X131" i="10"/>
  <c r="X1477" i="10"/>
  <c r="X1136" i="10"/>
  <c r="X398" i="10"/>
  <c r="X1177" i="10"/>
  <c r="X848" i="10"/>
  <c r="X895" i="10"/>
  <c r="X654" i="10"/>
  <c r="X281" i="10"/>
  <c r="X437" i="10"/>
  <c r="X1395" i="10"/>
  <c r="X1202" i="10"/>
  <c r="X1316" i="10"/>
  <c r="X865" i="10"/>
  <c r="X467" i="10"/>
  <c r="X990" i="10"/>
  <c r="X493" i="10"/>
  <c r="X1003" i="10"/>
  <c r="X1261" i="10"/>
  <c r="X617" i="10"/>
  <c r="X1062" i="10"/>
  <c r="X1318" i="10"/>
  <c r="X1123" i="10"/>
  <c r="X1239" i="10"/>
  <c r="X1036" i="10"/>
  <c r="X1454" i="10"/>
  <c r="X995" i="10"/>
  <c r="X79" i="10"/>
  <c r="X169" i="10"/>
  <c r="X839" i="10"/>
  <c r="X792" i="10"/>
  <c r="X1149" i="10"/>
  <c r="X243" i="10"/>
  <c r="X905" i="10"/>
  <c r="X1334" i="10"/>
  <c r="X403" i="10"/>
  <c r="X926" i="10"/>
  <c r="X381" i="10"/>
  <c r="X981" i="10"/>
  <c r="X1245" i="10"/>
  <c r="X585" i="10"/>
  <c r="X1046" i="10"/>
  <c r="X1270" i="10"/>
  <c r="X1311" i="10"/>
  <c r="X1455" i="10"/>
  <c r="X1288" i="10"/>
  <c r="X489" i="10"/>
  <c r="X640" i="10"/>
  <c r="X1265" i="10"/>
  <c r="X999" i="10"/>
  <c r="X756" i="10"/>
  <c r="X581" i="10"/>
  <c r="X764" i="10"/>
  <c r="X749" i="10"/>
  <c r="X364" i="10"/>
  <c r="X616" i="10"/>
  <c r="X1317" i="10"/>
  <c r="X1054" i="10"/>
  <c r="X1235" i="10"/>
  <c r="X533" i="10"/>
  <c r="X1382" i="10"/>
  <c r="X1449" i="10"/>
  <c r="X1324" i="10"/>
  <c r="X1355" i="10"/>
  <c r="X121" i="10"/>
  <c r="X815" i="10"/>
  <c r="X1137" i="10"/>
  <c r="X1066" i="10"/>
  <c r="X1131" i="10"/>
  <c r="X1044" i="10"/>
  <c r="X1005" i="10"/>
  <c r="X156" i="10"/>
  <c r="X791" i="10"/>
  <c r="X1125" i="10"/>
  <c r="X983" i="10"/>
  <c r="X964" i="10"/>
  <c r="X60" i="10"/>
  <c r="X207" i="10"/>
  <c r="X378" i="10"/>
  <c r="X568" i="10"/>
  <c r="X1037" i="10"/>
  <c r="X1293" i="10"/>
  <c r="X681" i="10"/>
  <c r="X1094" i="10"/>
  <c r="X341" i="10"/>
  <c r="X1219" i="10"/>
  <c r="X1423" i="10"/>
  <c r="X1132" i="10"/>
  <c r="X1354" i="10"/>
  <c r="X1111" i="10"/>
  <c r="X1452" i="10"/>
  <c r="X76" i="10"/>
  <c r="X239" i="10"/>
  <c r="X410" i="10"/>
  <c r="X576" i="10"/>
  <c r="X1041" i="10"/>
  <c r="X1297" i="10"/>
  <c r="X689" i="10"/>
  <c r="X1098" i="10"/>
  <c r="X162" i="10"/>
  <c r="X1195" i="10"/>
  <c r="X1387" i="10"/>
  <c r="X1108" i="10"/>
  <c r="X1047" i="10"/>
  <c r="X1087" i="10"/>
  <c r="X195" i="10"/>
  <c r="X28" i="10"/>
  <c r="X143" i="10"/>
  <c r="X299" i="10"/>
  <c r="X552" i="10"/>
  <c r="X1029" i="10"/>
  <c r="X1285" i="10"/>
  <c r="X665" i="10"/>
  <c r="X1086" i="10"/>
  <c r="X1342" i="10"/>
  <c r="X1171" i="10"/>
  <c r="X1348" i="10"/>
  <c r="X1084" i="10"/>
  <c r="X1478" i="10"/>
  <c r="X1063" i="10"/>
  <c r="X573" i="10"/>
  <c r="X429" i="10"/>
  <c r="X787" i="10"/>
  <c r="X531" i="10"/>
  <c r="X954" i="10"/>
  <c r="X698" i="10"/>
  <c r="X385" i="10"/>
  <c r="X360" i="10"/>
  <c r="X431" i="10"/>
  <c r="X542" i="10"/>
  <c r="X460" i="10"/>
  <c r="X967" i="10"/>
  <c r="X920" i="10"/>
  <c r="X1213" i="10"/>
  <c r="X521" i="10"/>
  <c r="X1014" i="10"/>
  <c r="X124" i="10"/>
  <c r="X329" i="10"/>
  <c r="X502" i="10"/>
  <c r="X600" i="10"/>
  <c r="X1053" i="10"/>
  <c r="X1309" i="10"/>
  <c r="X713" i="10"/>
  <c r="X1110" i="10"/>
  <c r="X804" i="10"/>
  <c r="X885" i="10"/>
  <c r="X556" i="10"/>
  <c r="X557" i="10"/>
  <c r="X750" i="10"/>
  <c r="X896" i="10"/>
  <c r="X147" i="10"/>
  <c r="X1130" i="10"/>
  <c r="X1259" i="10"/>
  <c r="X1172" i="10"/>
  <c r="X1151" i="10"/>
  <c r="X605" i="10"/>
  <c r="X702" i="10"/>
  <c r="X872" i="10"/>
  <c r="X51" i="10"/>
  <c r="X1182" i="10"/>
  <c r="X1425" i="10"/>
  <c r="X1020" i="10"/>
  <c r="X548" i="10"/>
  <c r="X163" i="10"/>
  <c r="X1470" i="10"/>
  <c r="X701" i="10"/>
  <c r="X126" i="10"/>
  <c r="X503" i="10"/>
  <c r="X1329" i="10"/>
  <c r="X1194" i="10"/>
  <c r="X1437" i="10"/>
  <c r="X1300" i="10"/>
  <c r="X1408" i="10"/>
  <c r="X435" i="10"/>
  <c r="X445" i="10"/>
  <c r="X1253" i="10"/>
  <c r="X1118" i="10"/>
  <c r="X1107" i="10"/>
  <c r="X316" i="10"/>
  <c r="X74" i="10"/>
  <c r="X695" i="10"/>
  <c r="X696" i="10"/>
  <c r="X1101" i="10"/>
  <c r="X1357" i="10"/>
  <c r="X809" i="10"/>
  <c r="X1158" i="10"/>
  <c r="X676" i="10"/>
  <c r="X1346" i="10"/>
  <c r="X499" i="10"/>
  <c r="X1260" i="10"/>
  <c r="X357" i="10"/>
  <c r="X1263" i="10"/>
  <c r="X1032" i="10"/>
  <c r="X332" i="10"/>
  <c r="X138" i="10"/>
  <c r="X711" i="10"/>
  <c r="X704" i="10"/>
  <c r="X1105" i="10"/>
  <c r="X1361" i="10"/>
  <c r="X817" i="10"/>
  <c r="X1162" i="10"/>
  <c r="X628" i="10"/>
  <c r="X1323" i="10"/>
  <c r="X406" i="10"/>
  <c r="X1236" i="10"/>
  <c r="X194" i="10"/>
  <c r="X1215" i="10"/>
  <c r="X1128" i="10"/>
  <c r="X284" i="10"/>
  <c r="X492" i="10"/>
  <c r="X663" i="10"/>
  <c r="X680" i="10"/>
  <c r="X1093" i="10"/>
  <c r="X1349" i="10"/>
  <c r="X793" i="10"/>
  <c r="X291" i="10"/>
  <c r="X1224" i="10"/>
  <c r="X890" i="10"/>
  <c r="X367" i="10"/>
  <c r="X5" i="10"/>
  <c r="X623" i="10"/>
  <c r="X790" i="10"/>
  <c r="X452" i="10"/>
  <c r="X206" i="10"/>
  <c r="X244" i="10"/>
  <c r="X811" i="10"/>
  <c r="X978" i="10"/>
  <c r="X433" i="10"/>
  <c r="X455" i="10"/>
  <c r="X93" i="10"/>
  <c r="X1144" i="10"/>
  <c r="X852" i="10"/>
  <c r="X1298" i="10"/>
  <c r="X705" i="10"/>
  <c r="X1049" i="10"/>
  <c r="X474" i="10"/>
  <c r="X108" i="10"/>
  <c r="X1404" i="10"/>
  <c r="X1391" i="10"/>
  <c r="X457" i="10"/>
  <c r="X760" i="10"/>
  <c r="X115" i="10"/>
  <c r="X1190" i="10"/>
  <c r="X1367" i="10"/>
  <c r="X1292" i="10"/>
  <c r="X1343" i="10"/>
  <c r="X669" i="10"/>
  <c r="X348" i="10"/>
  <c r="X775" i="10"/>
  <c r="X987" i="10"/>
  <c r="X1313" i="10"/>
  <c r="X849" i="10"/>
  <c r="X1306" i="10"/>
  <c r="X1227" i="10"/>
  <c r="X517" i="10"/>
  <c r="X1442" i="10"/>
  <c r="X1119" i="10"/>
  <c r="X996" i="10"/>
  <c r="X371" i="10"/>
  <c r="X442" i="10"/>
  <c r="X712" i="10"/>
  <c r="X1237" i="10"/>
  <c r="X697" i="10"/>
  <c r="X1166" i="10"/>
  <c r="X1075" i="10"/>
  <c r="X1399" i="10"/>
  <c r="X1244" i="10"/>
  <c r="X908" i="10"/>
  <c r="X1484" i="10"/>
  <c r="X963" i="10"/>
  <c r="X579" i="10"/>
  <c r="X938" i="10"/>
  <c r="X682" i="10"/>
  <c r="X353" i="10"/>
  <c r="X344" i="10"/>
  <c r="X415" i="10"/>
  <c r="X309" i="10"/>
  <c r="X53" i="10"/>
  <c r="X136" i="10"/>
  <c r="X671" i="10"/>
  <c r="X326" i="10"/>
  <c r="X838" i="10"/>
  <c r="X582" i="10"/>
  <c r="X500" i="10"/>
  <c r="X159" i="10"/>
  <c r="X302" i="10"/>
  <c r="X209" i="10"/>
  <c r="X292" i="10"/>
  <c r="X36" i="10"/>
  <c r="X859" i="10"/>
  <c r="X603" i="10"/>
  <c r="X59" i="10"/>
  <c r="X770" i="10"/>
  <c r="X514" i="10"/>
  <c r="X432" i="10"/>
  <c r="X23" i="10"/>
  <c r="X166" i="10"/>
  <c r="X141" i="10"/>
  <c r="X224" i="10"/>
  <c r="X1412" i="10"/>
  <c r="X1396" i="10"/>
  <c r="X1282" i="10"/>
  <c r="X1418" i="10"/>
  <c r="X1106" i="10"/>
  <c r="X1124" i="10"/>
  <c r="X801" i="10"/>
  <c r="X1353" i="10"/>
  <c r="X1097" i="10"/>
  <c r="X688" i="10"/>
  <c r="X679" i="10"/>
  <c r="X10" i="10"/>
  <c r="X300" i="10"/>
  <c r="X1362" i="10"/>
  <c r="X1327" i="10"/>
  <c r="X1019" i="10"/>
  <c r="X796" i="10"/>
  <c r="X1383" i="10"/>
  <c r="X1127" i="10"/>
  <c r="X1420" i="10"/>
  <c r="X274" i="10"/>
  <c r="X755" i="10"/>
  <c r="X497" i="10"/>
  <c r="X922" i="10"/>
  <c r="X666" i="10"/>
  <c r="X314" i="10"/>
  <c r="X323" i="10"/>
  <c r="X399" i="10"/>
  <c r="X293" i="10"/>
  <c r="X37" i="10"/>
  <c r="X120" i="10"/>
  <c r="X655" i="10"/>
  <c r="X267" i="10"/>
  <c r="X822" i="10"/>
  <c r="X566" i="10"/>
  <c r="X484" i="10"/>
  <c r="X127" i="10"/>
  <c r="X270" i="10"/>
  <c r="X193" i="10"/>
  <c r="X276" i="10"/>
  <c r="X20" i="10"/>
  <c r="X843" i="10"/>
  <c r="X587" i="10"/>
  <c r="X1010" i="10"/>
  <c r="X754" i="10"/>
  <c r="X495" i="10"/>
  <c r="X416" i="10"/>
  <c r="X487" i="10"/>
  <c r="X134" i="10"/>
  <c r="X125" i="10"/>
  <c r="X208" i="10"/>
  <c r="X1360" i="10"/>
  <c r="X1336" i="10"/>
  <c r="X34" i="10"/>
  <c r="X1482" i="10"/>
  <c r="X1170" i="10"/>
  <c r="X1252" i="10"/>
  <c r="X769" i="10"/>
  <c r="X1337" i="10"/>
  <c r="X1081" i="10"/>
  <c r="X656" i="10"/>
  <c r="X615" i="10"/>
  <c r="X444" i="10"/>
  <c r="X236" i="10"/>
  <c r="X1429" i="10"/>
  <c r="X1440" i="10"/>
  <c r="X1147" i="10"/>
  <c r="X1023" i="10"/>
  <c r="X98" i="10"/>
  <c r="X1187" i="10"/>
  <c r="X1375" i="10"/>
  <c r="X1100" i="10"/>
  <c r="X1486" i="10"/>
  <c r="X1079" i="10"/>
  <c r="X390" i="10"/>
  <c r="X12" i="10"/>
  <c r="X111" i="10"/>
  <c r="X235" i="10"/>
  <c r="X544" i="10"/>
  <c r="X1025" i="10"/>
  <c r="X1281" i="10"/>
  <c r="X657" i="10"/>
  <c r="X1082" i="10"/>
  <c r="X1338" i="10"/>
  <c r="X1163" i="10"/>
  <c r="X1335" i="10"/>
  <c r="X1076" i="10"/>
  <c r="X1474" i="10"/>
  <c r="X1039" i="10"/>
  <c r="X637" i="10"/>
  <c r="X67" i="10"/>
  <c r="X15" i="10"/>
  <c r="X43" i="10"/>
  <c r="X520" i="10"/>
  <c r="X1013" i="10"/>
  <c r="X1269" i="10"/>
  <c r="X633" i="10"/>
  <c r="X1070" i="10"/>
  <c r="X1326" i="10"/>
  <c r="X1139" i="10"/>
  <c r="X1271" i="10"/>
  <c r="X1052" i="10"/>
  <c r="X1462" i="10"/>
  <c r="X1015" i="10"/>
  <c r="X829" i="10"/>
  <c r="X541" i="10"/>
  <c r="X803" i="10"/>
  <c r="X547" i="10"/>
  <c r="X970" i="10"/>
  <c r="X714" i="10"/>
  <c r="X417" i="10"/>
  <c r="X376" i="10"/>
  <c r="X447" i="10"/>
  <c r="X54" i="10"/>
  <c r="X85" i="10"/>
  <c r="X168" i="10"/>
  <c r="X703" i="10"/>
  <c r="X394" i="10"/>
  <c r="X870" i="10"/>
  <c r="X614" i="10"/>
  <c r="X106" i="10"/>
  <c r="X223" i="10"/>
  <c r="X347" i="10"/>
  <c r="X241" i="10"/>
  <c r="X324" i="10"/>
  <c r="X68" i="10"/>
  <c r="X891" i="10"/>
  <c r="X635" i="10"/>
  <c r="X187" i="10"/>
  <c r="X802" i="10"/>
  <c r="X546" i="10"/>
  <c r="X464" i="10"/>
  <c r="X87" i="10"/>
  <c r="X230" i="10"/>
  <c r="X173" i="10"/>
  <c r="X256" i="10"/>
  <c r="X1476" i="10"/>
  <c r="X422" i="10"/>
  <c r="X1154" i="10"/>
  <c r="X1220" i="10"/>
  <c r="X961" i="10"/>
  <c r="X741" i="10"/>
  <c r="X1432" i="10"/>
  <c r="X83" i="10"/>
  <c r="X1129" i="10"/>
  <c r="X752" i="10"/>
  <c r="X799" i="10"/>
  <c r="X425" i="10"/>
  <c r="X89" i="10"/>
  <c r="X1115" i="10"/>
  <c r="X984" i="10"/>
  <c r="X532" i="10"/>
  <c r="X1443" i="10"/>
  <c r="X1191" i="10"/>
  <c r="X667" i="10"/>
  <c r="X331" i="10"/>
  <c r="X1402" i="10"/>
  <c r="X819" i="10"/>
  <c r="X449" i="10"/>
  <c r="X101" i="10"/>
  <c r="X719" i="10"/>
  <c r="X886" i="10"/>
  <c r="X255" i="10"/>
  <c r="X340" i="10"/>
  <c r="X651" i="10"/>
  <c r="X480" i="10"/>
  <c r="X272" i="10"/>
  <c r="X1092" i="10"/>
  <c r="X211" i="10"/>
  <c r="X153" i="10"/>
  <c r="X1330" i="10"/>
  <c r="X949" i="10"/>
  <c r="X1088" i="10"/>
  <c r="X928" i="10"/>
  <c r="X1018" i="10"/>
  <c r="X1453" i="10"/>
  <c r="X1328" i="10"/>
  <c r="X951" i="10"/>
  <c r="X505" i="10"/>
  <c r="X1441" i="10"/>
  <c r="X1392" i="10"/>
  <c r="X611" i="10"/>
  <c r="X522" i="10"/>
  <c r="X182" i="10"/>
  <c r="X934" i="10"/>
  <c r="X339" i="10"/>
  <c r="X49" i="10"/>
  <c r="X386" i="10"/>
  <c r="X1192" i="10"/>
  <c r="X1450" i="10"/>
  <c r="X1150" i="10"/>
  <c r="X1212" i="10"/>
  <c r="X18" i="10"/>
  <c r="X634" i="10"/>
  <c r="X22" i="10"/>
  <c r="X152" i="10"/>
  <c r="X362" i="10"/>
  <c r="X598" i="10"/>
  <c r="X191" i="10"/>
  <c r="X225" i="10"/>
  <c r="X52" i="10"/>
  <c r="X619" i="10"/>
  <c r="X786" i="10"/>
  <c r="X448" i="10"/>
  <c r="X198" i="10"/>
  <c r="X240" i="10"/>
  <c r="X1460" i="10"/>
  <c r="X1347" i="10"/>
  <c r="X991" i="10"/>
  <c r="X1369" i="10"/>
  <c r="X720" i="10"/>
  <c r="X266" i="10"/>
  <c r="X1243" i="10"/>
  <c r="X788" i="10"/>
  <c r="X188" i="10"/>
  <c r="X567" i="10"/>
  <c r="X1069" i="10"/>
  <c r="X745" i="10"/>
  <c r="X469" i="10"/>
  <c r="X1467" i="10"/>
  <c r="X1407" i="10"/>
  <c r="X957" i="10"/>
  <c r="X140" i="10"/>
  <c r="X361" i="10"/>
  <c r="X413" i="10"/>
  <c r="X1057" i="10"/>
  <c r="X19" i="10"/>
  <c r="X1050" i="10"/>
  <c r="X373" i="10"/>
  <c r="X1351" i="10"/>
  <c r="X1012" i="10"/>
  <c r="X1370" i="10"/>
  <c r="X1287" i="10"/>
  <c r="X861" i="10"/>
  <c r="X271" i="10"/>
  <c r="X727" i="10"/>
  <c r="X968" i="10"/>
  <c r="X1301" i="10"/>
  <c r="X825" i="10"/>
  <c r="X1294" i="10"/>
  <c r="X1203" i="10"/>
  <c r="X438" i="10"/>
  <c r="X1430" i="10"/>
  <c r="X1095" i="10"/>
  <c r="X1096" i="10"/>
  <c r="X835" i="10"/>
  <c r="X515" i="10"/>
  <c r="X874" i="10"/>
  <c r="X618" i="10"/>
  <c r="X122" i="10"/>
  <c r="X231" i="10"/>
  <c r="X351" i="10"/>
  <c r="X245" i="10"/>
  <c r="X328" i="10"/>
  <c r="X72" i="10"/>
  <c r="X607" i="10"/>
  <c r="X75" i="10"/>
  <c r="X774" i="10"/>
  <c r="X518" i="10"/>
  <c r="X436" i="10"/>
  <c r="X31" i="10"/>
  <c r="X174" i="10"/>
  <c r="X145" i="10"/>
  <c r="X228" i="10"/>
  <c r="X461" i="10"/>
  <c r="X795" i="10"/>
  <c r="X539" i="10"/>
  <c r="X962" i="10"/>
  <c r="X706" i="10"/>
  <c r="X401" i="10"/>
  <c r="X368" i="10"/>
  <c r="X439" i="10"/>
  <c r="X38" i="10"/>
  <c r="X77" i="10"/>
  <c r="X160" i="10"/>
  <c r="X1048" i="10"/>
  <c r="X1080" i="10"/>
  <c r="X1051" i="10"/>
  <c r="X860" i="10"/>
  <c r="X290" i="10"/>
  <c r="X1319" i="10"/>
  <c r="X673" i="10"/>
  <c r="X1289" i="10"/>
  <c r="X1033" i="10"/>
  <c r="X560" i="10"/>
  <c r="X346" i="10"/>
  <c r="X175" i="10"/>
  <c r="X44" i="10"/>
  <c r="X549" i="10"/>
  <c r="X877" i="10"/>
  <c r="X1445" i="10"/>
  <c r="X1376" i="10"/>
  <c r="X421" i="10"/>
  <c r="X1303" i="10"/>
  <c r="X941" i="10"/>
  <c r="X947" i="10"/>
  <c r="X691" i="10"/>
  <c r="X370" i="10"/>
  <c r="X858" i="10"/>
  <c r="X602" i="10"/>
  <c r="X58" i="10"/>
  <c r="X199" i="10"/>
  <c r="X333" i="10"/>
  <c r="X229" i="10"/>
  <c r="X312" i="10"/>
  <c r="X56" i="10"/>
  <c r="X591" i="10"/>
  <c r="X11" i="10"/>
  <c r="X758" i="10"/>
  <c r="X501" i="10"/>
  <c r="X420" i="10"/>
  <c r="X491" i="10"/>
  <c r="X142" i="10"/>
  <c r="X129" i="10"/>
  <c r="X212" i="10"/>
  <c r="X397" i="10"/>
  <c r="X779" i="10"/>
  <c r="X523" i="10"/>
  <c r="X946" i="10"/>
  <c r="X690" i="10"/>
  <c r="X369" i="10"/>
  <c r="X352" i="10"/>
  <c r="X423" i="10"/>
  <c r="X6" i="10"/>
  <c r="X61" i="10"/>
  <c r="X144" i="10"/>
  <c r="X973" i="10"/>
  <c r="X1016" i="10"/>
  <c r="X1179" i="10"/>
  <c r="X1071" i="10"/>
  <c r="X660" i="10"/>
  <c r="X319" i="10"/>
  <c r="X641" i="10"/>
  <c r="X1273" i="10"/>
  <c r="X1017" i="10"/>
  <c r="X528" i="10"/>
  <c r="X107" i="10"/>
  <c r="X47" i="10"/>
  <c r="X988" i="10"/>
  <c r="X805" i="10"/>
  <c r="X1366" i="10"/>
  <c r="X1295" i="10"/>
  <c r="X765" i="10"/>
  <c r="X612" i="10"/>
  <c r="X1315" i="10"/>
  <c r="X374" i="10"/>
  <c r="X1228" i="10"/>
  <c r="X130" i="10"/>
  <c r="X1207" i="10"/>
  <c r="X1160" i="10"/>
  <c r="X268" i="10"/>
  <c r="X476" i="10"/>
  <c r="X647" i="10"/>
  <c r="X672" i="10"/>
  <c r="X1089" i="10"/>
  <c r="X1345" i="10"/>
  <c r="X785" i="10"/>
  <c r="X1146" i="10"/>
  <c r="X564" i="10"/>
  <c r="X1291" i="10"/>
  <c r="X227" i="10"/>
  <c r="X1204" i="10"/>
  <c r="X1471" i="10"/>
  <c r="X1183" i="10"/>
  <c r="X1256" i="10"/>
  <c r="X220" i="10"/>
  <c r="X428" i="10"/>
  <c r="X599" i="10"/>
  <c r="X648" i="10"/>
  <c r="X1077" i="10"/>
  <c r="X1333" i="10"/>
  <c r="X761" i="10"/>
  <c r="X1134" i="10"/>
  <c r="X516" i="10"/>
  <c r="X1267" i="10"/>
  <c r="X35" i="10"/>
  <c r="X1180" i="10"/>
  <c r="X1431" i="10"/>
  <c r="X1159" i="10"/>
  <c r="X1350" i="10"/>
  <c r="X146" i="10"/>
  <c r="X739" i="10"/>
  <c r="X466" i="10"/>
  <c r="X906" i="10"/>
  <c r="X650" i="10"/>
  <c r="X250" i="10"/>
  <c r="X295" i="10"/>
  <c r="X383" i="10"/>
  <c r="X277" i="10"/>
  <c r="X21" i="10"/>
  <c r="X104" i="10"/>
  <c r="X639" i="10"/>
  <c r="X203" i="10"/>
  <c r="X806" i="10"/>
  <c r="X550" i="10"/>
  <c r="X468" i="10"/>
  <c r="X95" i="10"/>
  <c r="X238" i="10"/>
  <c r="X177" i="10"/>
  <c r="X260" i="10"/>
  <c r="X4" i="10"/>
  <c r="X827" i="10"/>
  <c r="X571" i="10"/>
  <c r="X994" i="10"/>
  <c r="X738" i="10"/>
  <c r="X465" i="10"/>
  <c r="X400" i="10"/>
  <c r="X471" i="10"/>
  <c r="X102" i="10"/>
  <c r="X109" i="10"/>
  <c r="X192" i="10"/>
  <c r="X1240" i="10"/>
  <c r="X1272" i="10"/>
  <c r="X596" i="10"/>
  <c r="X66" i="10"/>
  <c r="X1234" i="10"/>
  <c r="X1368" i="10"/>
  <c r="X737" i="10"/>
  <c r="X1321" i="10"/>
  <c r="X1065" i="10"/>
  <c r="X624" i="10"/>
  <c r="X551" i="10"/>
  <c r="X380" i="10"/>
  <c r="X172" i="10"/>
  <c r="X1223" i="10"/>
  <c r="X1007" i="10"/>
  <c r="X1275" i="10"/>
  <c r="X1167" i="10"/>
  <c r="X434" i="10"/>
  <c r="X327" i="10"/>
  <c r="X875" i="10"/>
  <c r="X530" i="10"/>
  <c r="X157" i="10"/>
  <c r="X1218" i="10"/>
  <c r="X985" i="10"/>
  <c r="X743" i="10"/>
  <c r="X1135" i="10"/>
  <c r="X396" i="10"/>
  <c r="X1325" i="10"/>
  <c r="X1251" i="10"/>
  <c r="X1143" i="10"/>
  <c r="X419" i="10"/>
  <c r="X736" i="10"/>
  <c r="X721" i="10"/>
  <c r="X1099" i="10"/>
  <c r="X1268" i="10"/>
  <c r="X1436" i="10"/>
  <c r="X894" i="10"/>
  <c r="X1109" i="10"/>
  <c r="X644" i="10"/>
  <c r="X1116" i="10"/>
  <c r="X1168" i="10"/>
  <c r="X707" i="10"/>
  <c r="X746" i="10"/>
  <c r="X408" i="10"/>
  <c r="X118" i="10"/>
  <c r="X200" i="10"/>
  <c r="X458" i="10"/>
  <c r="X902" i="10"/>
  <c r="X234" i="10"/>
  <c r="X379" i="10"/>
  <c r="X17" i="10"/>
  <c r="X923" i="10"/>
  <c r="X834" i="10"/>
  <c r="X496" i="10"/>
  <c r="X294" i="10"/>
  <c r="X288" i="10"/>
  <c r="X1112" i="10"/>
  <c r="X933" i="10"/>
  <c r="X1411" i="10"/>
  <c r="X1161" i="10"/>
  <c r="X863" i="10"/>
  <c r="X217" i="10"/>
  <c r="X453" i="10"/>
  <c r="X972" i="10"/>
  <c r="X797" i="10"/>
  <c r="X986" i="10"/>
  <c r="X392" i="10"/>
  <c r="X463" i="10"/>
  <c r="X86" i="10"/>
  <c r="X184" i="10"/>
  <c r="X426" i="10"/>
  <c r="X170" i="10"/>
  <c r="X363" i="10"/>
  <c r="X84" i="10"/>
  <c r="X818" i="10"/>
  <c r="X119" i="10"/>
  <c r="X189" i="10"/>
  <c r="X909" i="10"/>
  <c r="X833" i="10"/>
  <c r="X1064" i="10"/>
  <c r="X784" i="10"/>
  <c r="X526" i="10"/>
  <c r="X732" i="10"/>
  <c r="X1466" i="10"/>
  <c r="X1059" i="10"/>
  <c r="X1422" i="10"/>
  <c r="X1232" i="10"/>
  <c r="X814" i="10"/>
  <c r="X529" i="10"/>
  <c r="X1035" i="10"/>
  <c r="X1410" i="10"/>
  <c r="X1184" i="10"/>
  <c r="X766" i="10"/>
  <c r="X1205" i="10"/>
  <c r="X1262" i="10"/>
  <c r="X853" i="10"/>
  <c r="X780" i="10"/>
  <c r="X867" i="10"/>
  <c r="X778" i="10"/>
  <c r="X39" i="10"/>
  <c r="X232" i="10"/>
  <c r="X511" i="10"/>
  <c r="X345" i="10"/>
  <c r="X305" i="10"/>
  <c r="X955" i="10"/>
  <c r="X866" i="10"/>
  <c r="X90" i="10"/>
  <c r="X343" i="10"/>
  <c r="X320" i="10"/>
  <c r="X1304" i="10"/>
  <c r="X342" i="10"/>
  <c r="X1487" i="10"/>
  <c r="X1193" i="10"/>
  <c r="X927" i="10"/>
  <c r="X1314" i="10"/>
  <c r="X1188" i="10"/>
  <c r="X580" i="10"/>
  <c r="X1483" i="10"/>
  <c r="X723" i="10"/>
  <c r="X186" i="10"/>
  <c r="X261" i="10"/>
  <c r="X88" i="10"/>
  <c r="X139" i="10"/>
  <c r="X534" i="10"/>
  <c r="X63" i="10"/>
  <c r="X161" i="10"/>
  <c r="X512" i="10"/>
  <c r="X555" i="10"/>
  <c r="X722" i="10"/>
  <c r="X384" i="10"/>
  <c r="X70" i="10"/>
  <c r="X176" i="10"/>
  <c r="X1176" i="10"/>
  <c r="X604" i="10"/>
  <c r="X1434" i="10"/>
  <c r="X1305" i="10"/>
  <c r="X592" i="10"/>
  <c r="X303" i="10"/>
  <c r="X1459" i="10"/>
  <c r="X1381" i="10"/>
  <c r="X105" i="10"/>
  <c r="X807" i="10"/>
  <c r="X1133" i="10"/>
  <c r="X873" i="10"/>
  <c r="X740" i="10"/>
  <c r="X565" i="10"/>
  <c r="X485" i="10"/>
  <c r="X1388" i="10"/>
  <c r="X57" i="10"/>
  <c r="X942" i="10"/>
  <c r="X608" i="10"/>
  <c r="X1121" i="10"/>
  <c r="X593" i="10"/>
  <c r="X1114" i="10"/>
  <c r="X692" i="10"/>
  <c r="X1485" i="10"/>
  <c r="X1140" i="10"/>
  <c r="X389" i="10"/>
  <c r="X1072" i="10"/>
  <c r="X92" i="10"/>
  <c r="X202" i="10"/>
  <c r="X306" i="10"/>
  <c r="X1045" i="10"/>
  <c r="X1365" i="10"/>
  <c r="X1038" i="10"/>
  <c r="X226" i="10"/>
  <c r="X1331" i="10"/>
  <c r="X980" i="10"/>
  <c r="X1279" i="10"/>
  <c r="X1231" i="10"/>
  <c r="X1024" i="10"/>
  <c r="X771" i="10"/>
  <c r="X402" i="10"/>
  <c r="X810" i="10"/>
  <c r="X554" i="10"/>
  <c r="X472" i="10"/>
  <c r="X103" i="10"/>
  <c r="X246" i="10"/>
  <c r="X181" i="10"/>
  <c r="X264" i="10"/>
  <c r="X8" i="10"/>
  <c r="X543" i="10"/>
  <c r="X966" i="10"/>
  <c r="X710" i="10"/>
  <c r="X409" i="10"/>
  <c r="X372" i="10"/>
  <c r="X443" i="10"/>
  <c r="X46" i="10"/>
  <c r="X81" i="10"/>
  <c r="X164" i="10"/>
  <c r="X82" i="10"/>
  <c r="X731" i="10"/>
  <c r="X450" i="10"/>
  <c r="X898" i="10"/>
  <c r="X642" i="10"/>
  <c r="X218" i="10"/>
  <c r="X279" i="10"/>
  <c r="X375" i="10"/>
  <c r="X269" i="10"/>
  <c r="X13" i="10"/>
  <c r="X96" i="10"/>
  <c r="X1428" i="10"/>
  <c r="X653" i="10"/>
  <c r="X1461" i="10"/>
  <c r="X1264" i="10"/>
  <c r="X1211" i="10"/>
  <c r="X1103" i="10"/>
  <c r="X545" i="10"/>
  <c r="X1225" i="10"/>
  <c r="X944" i="10"/>
  <c r="X114" i="10"/>
  <c r="X846" i="10"/>
  <c r="X317" i="10"/>
  <c r="X1186" i="10"/>
  <c r="X1284" i="10"/>
  <c r="X1009" i="10"/>
  <c r="X869" i="10"/>
  <c r="X1248" i="10"/>
  <c r="X716" i="10"/>
  <c r="X1456" i="10"/>
  <c r="X1384" i="10"/>
  <c r="X883" i="10"/>
  <c r="X627" i="10"/>
  <c r="X155" i="10"/>
  <c r="X794" i="10"/>
  <c r="X538" i="10"/>
  <c r="X456" i="10"/>
  <c r="X71" i="10"/>
  <c r="X214" i="10"/>
  <c r="X165" i="10"/>
  <c r="X248" i="10"/>
  <c r="X783" i="10"/>
  <c r="X527" i="10"/>
  <c r="X950" i="10"/>
  <c r="X694" i="10"/>
  <c r="X377" i="10"/>
  <c r="X356" i="10"/>
  <c r="X427" i="10"/>
  <c r="X14" i="10"/>
  <c r="X65" i="10"/>
  <c r="X148" i="10"/>
  <c r="X971" i="10"/>
  <c r="X715" i="10"/>
  <c r="X418" i="10"/>
  <c r="X882" i="10"/>
  <c r="X626" i="10"/>
  <c r="X154" i="10"/>
  <c r="X247" i="10"/>
  <c r="X359" i="10"/>
  <c r="X253" i="10"/>
  <c r="X336" i="10"/>
  <c r="X80" i="10"/>
  <c r="X1380" i="10"/>
  <c r="X589" i="10"/>
  <c r="X1359" i="10"/>
  <c r="X509" i="10"/>
  <c r="X1339" i="10"/>
  <c r="X1247" i="10"/>
  <c r="X513" i="10"/>
  <c r="X1209" i="10"/>
  <c r="X912" i="10"/>
  <c r="X959" i="10"/>
  <c r="X782" i="10"/>
  <c r="X190" i="10"/>
  <c r="X1250" i="10"/>
  <c r="X1386" i="10"/>
  <c r="X1074" i="10"/>
  <c r="X1060" i="10"/>
  <c r="X454" i="10"/>
  <c r="X868" i="10"/>
  <c r="X1401" i="10"/>
  <c r="X693" i="10"/>
  <c r="X1352" i="10"/>
  <c r="X620" i="10"/>
  <c r="X1451" i="10"/>
  <c r="X1480" i="10"/>
  <c r="X185" i="10"/>
  <c r="X558" i="10"/>
  <c r="X847" i="10"/>
  <c r="X800" i="10"/>
  <c r="X1153" i="10"/>
  <c r="X275" i="10"/>
  <c r="X913" i="10"/>
  <c r="X1210" i="10"/>
  <c r="X820" i="10"/>
  <c r="X1389" i="10"/>
  <c r="X645" i="10"/>
  <c r="X1332" i="10"/>
  <c r="X572" i="10"/>
  <c r="X1415" i="10"/>
  <c r="X486" i="10"/>
  <c r="X137" i="10"/>
  <c r="X510" i="10"/>
  <c r="X823" i="10"/>
  <c r="X776" i="10"/>
  <c r="X1141" i="10"/>
  <c r="X179" i="10"/>
  <c r="X889" i="10"/>
  <c r="X1198" i="10"/>
  <c r="X772" i="10"/>
  <c r="X1377" i="10"/>
  <c r="X597" i="10"/>
  <c r="X1308" i="10"/>
  <c r="X524" i="10"/>
  <c r="X1379" i="10"/>
  <c r="X685" i="10"/>
  <c r="X931" i="10"/>
  <c r="X675" i="10"/>
  <c r="X337" i="10"/>
  <c r="X842" i="10"/>
  <c r="X586" i="10"/>
  <c r="X504" i="10"/>
  <c r="X167" i="10"/>
  <c r="X310" i="10"/>
  <c r="X213" i="10"/>
  <c r="X296" i="10"/>
  <c r="X40" i="10"/>
  <c r="X575" i="10"/>
  <c r="X998" i="10"/>
  <c r="X742" i="10"/>
  <c r="X473" i="10"/>
  <c r="X404" i="10"/>
  <c r="X475" i="10"/>
  <c r="X110" i="10"/>
  <c r="X113" i="10"/>
  <c r="X196" i="10"/>
  <c r="X330" i="10"/>
  <c r="X763" i="10"/>
  <c r="X507" i="10"/>
  <c r="X930" i="10"/>
  <c r="X674" i="10"/>
  <c r="X335" i="10"/>
  <c r="X334" i="10"/>
  <c r="X407" i="10"/>
  <c r="X301" i="10"/>
  <c r="X45" i="10"/>
  <c r="X128" i="10"/>
  <c r="X781" i="10"/>
  <c r="X845" i="10"/>
  <c r="X1307" i="10"/>
  <c r="X1199" i="10"/>
  <c r="X916" i="10"/>
  <c r="X668" i="10"/>
  <c r="X609" i="10"/>
  <c r="X1257" i="10"/>
  <c r="X997" i="10"/>
  <c r="X477" i="10"/>
  <c r="X974" i="10"/>
  <c r="X451" i="10"/>
  <c r="X1058" i="10"/>
  <c r="X1028" i="10"/>
  <c r="X733" i="10"/>
  <c r="X99" i="10"/>
  <c r="X1320" i="10"/>
  <c r="X1299" i="10"/>
  <c r="X263" i="10"/>
  <c r="X69" i="10"/>
  <c r="X687" i="10"/>
  <c r="X854" i="10"/>
  <c r="X42" i="10"/>
  <c r="X308" i="10"/>
  <c r="X123" i="10"/>
  <c r="X55" i="10"/>
  <c r="X1444" i="10"/>
  <c r="X1042" i="10"/>
  <c r="X1113" i="10"/>
  <c r="X25" i="10"/>
  <c r="X540" i="10"/>
  <c r="X632" i="10"/>
  <c r="X1126" i="10"/>
  <c r="X1164" i="10"/>
  <c r="X813" i="10"/>
  <c r="X519" i="10"/>
  <c r="X1249" i="10"/>
  <c r="X1178" i="10"/>
  <c r="X1435" i="10"/>
  <c r="X956" i="10"/>
  <c r="X9" i="10"/>
  <c r="X584" i="10"/>
  <c r="X569" i="10"/>
  <c r="X1102" i="10"/>
  <c r="X1473" i="10"/>
  <c r="X258" i="10"/>
  <c r="X365" i="10"/>
  <c r="X1002" i="10"/>
  <c r="X481" i="10"/>
  <c r="X479" i="10"/>
  <c r="X117" i="10"/>
  <c r="X735" i="10"/>
  <c r="X646" i="10"/>
  <c r="X287" i="10"/>
  <c r="X273" i="10"/>
  <c r="X100" i="10"/>
  <c r="X315" i="10"/>
  <c r="X578" i="10"/>
  <c r="X151" i="10"/>
  <c r="X205" i="10"/>
  <c r="X32" i="10"/>
  <c r="X1026" i="10"/>
  <c r="X1120" i="10"/>
  <c r="X1468" i="10"/>
  <c r="X816" i="10"/>
  <c r="X590" i="10"/>
  <c r="X724" i="10"/>
  <c r="X1266" i="10"/>
  <c r="X1446" i="10"/>
  <c r="X1040" i="10"/>
  <c r="X563" i="10"/>
  <c r="X730" i="10"/>
  <c r="X630" i="10"/>
  <c r="X257" i="10"/>
  <c r="X907" i="10"/>
  <c r="X251" i="10"/>
  <c r="X562" i="10"/>
  <c r="X262" i="10"/>
  <c r="X16" i="10"/>
  <c r="X1090" i="10"/>
  <c r="X470" i="10"/>
  <c r="X1145" i="10"/>
  <c r="X831" i="10"/>
  <c r="X979" i="10"/>
  <c r="X1286" i="10"/>
  <c r="X1465" i="10"/>
  <c r="X876" i="10"/>
  <c r="X254" i="10"/>
  <c r="X975" i="10"/>
  <c r="X1217" i="10"/>
  <c r="X1274" i="10"/>
  <c r="X901" i="10"/>
  <c r="X828" i="10"/>
  <c r="X158" i="10"/>
  <c r="X904" i="10"/>
  <c r="X1004" i="10"/>
  <c r="X1011" i="10"/>
  <c r="X1398" i="10"/>
  <c r="X1280" i="10"/>
  <c r="X91" i="10"/>
  <c r="X440" i="10"/>
  <c r="X149" i="10"/>
  <c r="X767" i="10"/>
  <c r="X678" i="10"/>
  <c r="X411" i="10"/>
  <c r="X132" i="10"/>
  <c r="X699" i="10"/>
  <c r="X610" i="10"/>
  <c r="X215" i="10"/>
  <c r="X237" i="10"/>
  <c r="X64" i="10"/>
  <c r="X259" i="10"/>
  <c r="X1413" i="10"/>
  <c r="X462" i="10"/>
  <c r="X880" i="10"/>
  <c r="X62" i="10"/>
  <c r="X1138" i="10"/>
  <c r="X718" i="10"/>
  <c r="I14" i="10" l="1"/>
  <c r="D14" i="10"/>
  <c r="I15" i="10" l="1"/>
  <c r="D15" i="10"/>
  <c r="I16" i="10" l="1"/>
  <c r="I17" i="10" s="1"/>
  <c r="D16" i="10"/>
  <c r="D17" i="10" s="1"/>
</calcChain>
</file>

<file path=xl/sharedStrings.xml><?xml version="1.0" encoding="utf-8"?>
<sst xmlns="http://schemas.openxmlformats.org/spreadsheetml/2006/main" count="3021" uniqueCount="1521">
  <si>
    <t>Date</t>
  </si>
  <si>
    <t>Open</t>
  </si>
  <si>
    <t>High</t>
  </si>
  <si>
    <t>Low</t>
  </si>
  <si>
    <t>Close</t>
  </si>
  <si>
    <t>Volume</t>
  </si>
  <si>
    <t>年</t>
    <rPh sb="0" eb="1">
      <t>ネン</t>
    </rPh>
    <phoneticPr fontId="18"/>
  </si>
  <si>
    <t>月</t>
    <rPh sb="0" eb="1">
      <t>ツキ</t>
    </rPh>
    <phoneticPr fontId="18"/>
  </si>
  <si>
    <t>年.月</t>
    <rPh sb="0" eb="1">
      <t>ネン</t>
    </rPh>
    <rPh sb="2" eb="3">
      <t>ツキ</t>
    </rPh>
    <phoneticPr fontId="18"/>
  </si>
  <si>
    <t>1900.01</t>
  </si>
  <si>
    <t>1900.02</t>
  </si>
  <si>
    <t>1900.03</t>
  </si>
  <si>
    <t>1900.04</t>
  </si>
  <si>
    <t>1900.05</t>
  </si>
  <si>
    <t>1900.06</t>
  </si>
  <si>
    <t>1900.07</t>
  </si>
  <si>
    <t>1900.08</t>
  </si>
  <si>
    <t>1900.09</t>
  </si>
  <si>
    <t>1900.10</t>
  </si>
  <si>
    <t>1900.11</t>
  </si>
  <si>
    <t>1900.12</t>
  </si>
  <si>
    <t>1901.01</t>
  </si>
  <si>
    <t>1901.02</t>
  </si>
  <si>
    <t>1901.03</t>
  </si>
  <si>
    <t>1901.04</t>
  </si>
  <si>
    <t>1901.05</t>
  </si>
  <si>
    <t>1901.06</t>
  </si>
  <si>
    <t>1901.07</t>
  </si>
  <si>
    <t>1901.08</t>
  </si>
  <si>
    <t>1901.09</t>
  </si>
  <si>
    <t>1901.10</t>
  </si>
  <si>
    <t>1901.11</t>
  </si>
  <si>
    <t>1901.12</t>
  </si>
  <si>
    <t>1902.01</t>
  </si>
  <si>
    <t>1902.02</t>
  </si>
  <si>
    <t>1902.03</t>
  </si>
  <si>
    <t>1902.04</t>
  </si>
  <si>
    <t>1902.05</t>
  </si>
  <si>
    <t>1902.06</t>
  </si>
  <si>
    <t>1902.07</t>
  </si>
  <si>
    <t>1902.08</t>
  </si>
  <si>
    <t>1902.09</t>
  </si>
  <si>
    <t>1902.10</t>
  </si>
  <si>
    <t>1902.11</t>
  </si>
  <si>
    <t>1902.12</t>
  </si>
  <si>
    <t>1903.01</t>
  </si>
  <si>
    <t>1903.02</t>
  </si>
  <si>
    <t>1903.03</t>
  </si>
  <si>
    <t>1903.04</t>
  </si>
  <si>
    <t>1903.05</t>
  </si>
  <si>
    <t>1903.06</t>
  </si>
  <si>
    <t>1903.07</t>
  </si>
  <si>
    <t>1903.08</t>
  </si>
  <si>
    <t>1903.09</t>
  </si>
  <si>
    <t>1903.10</t>
  </si>
  <si>
    <t>1903.11</t>
  </si>
  <si>
    <t>1903.12</t>
  </si>
  <si>
    <t>1904.01</t>
  </si>
  <si>
    <t>1904.02</t>
  </si>
  <si>
    <t>1904.03</t>
  </si>
  <si>
    <t>1904.04</t>
  </si>
  <si>
    <t>1904.05</t>
  </si>
  <si>
    <t>1904.06</t>
  </si>
  <si>
    <t>1904.07</t>
  </si>
  <si>
    <t>1904.08</t>
  </si>
  <si>
    <t>1904.09</t>
  </si>
  <si>
    <t>1904.10</t>
  </si>
  <si>
    <t>1904.11</t>
  </si>
  <si>
    <t>1904.12</t>
  </si>
  <si>
    <t>1905.01</t>
  </si>
  <si>
    <t>1905.02</t>
  </si>
  <si>
    <t>1905.03</t>
  </si>
  <si>
    <t>1905.04</t>
  </si>
  <si>
    <t>1905.05</t>
  </si>
  <si>
    <t>1905.06</t>
  </si>
  <si>
    <t>1905.07</t>
  </si>
  <si>
    <t>1905.08</t>
  </si>
  <si>
    <t>1905.09</t>
  </si>
  <si>
    <t>1905.10</t>
  </si>
  <si>
    <t>1905.11</t>
  </si>
  <si>
    <t>1905.12</t>
  </si>
  <si>
    <t>1906.01</t>
  </si>
  <si>
    <t>1906.02</t>
  </si>
  <si>
    <t>1906.03</t>
  </si>
  <si>
    <t>1906.04</t>
  </si>
  <si>
    <t>1906.05</t>
  </si>
  <si>
    <t>1906.06</t>
  </si>
  <si>
    <t>1906.07</t>
  </si>
  <si>
    <t>1906.08</t>
  </si>
  <si>
    <t>1906.09</t>
  </si>
  <si>
    <t>1906.10</t>
  </si>
  <si>
    <t>1906.11</t>
  </si>
  <si>
    <t>1906.12</t>
  </si>
  <si>
    <t>1907.01</t>
  </si>
  <si>
    <t>1907.02</t>
  </si>
  <si>
    <t>1907.03</t>
  </si>
  <si>
    <t>1907.04</t>
  </si>
  <si>
    <t>1907.05</t>
  </si>
  <si>
    <t>1907.06</t>
  </si>
  <si>
    <t>1907.07</t>
  </si>
  <si>
    <t>1907.08</t>
  </si>
  <si>
    <t>1907.09</t>
  </si>
  <si>
    <t>1907.10</t>
  </si>
  <si>
    <t>1907.11</t>
  </si>
  <si>
    <t>1907.12</t>
  </si>
  <si>
    <t>1908.01</t>
  </si>
  <si>
    <t>1908.02</t>
  </si>
  <si>
    <t>1908.03</t>
  </si>
  <si>
    <t>1908.04</t>
  </si>
  <si>
    <t>1908.05</t>
  </si>
  <si>
    <t>1908.06</t>
  </si>
  <si>
    <t>1908.07</t>
  </si>
  <si>
    <t>1908.08</t>
  </si>
  <si>
    <t>1908.09</t>
  </si>
  <si>
    <t>1908.10</t>
  </si>
  <si>
    <t>1908.11</t>
  </si>
  <si>
    <t>1908.12</t>
  </si>
  <si>
    <t>1909.01</t>
  </si>
  <si>
    <t>1909.02</t>
  </si>
  <si>
    <t>1909.03</t>
  </si>
  <si>
    <t>1909.04</t>
  </si>
  <si>
    <t>1909.05</t>
  </si>
  <si>
    <t>1909.06</t>
  </si>
  <si>
    <t>1909.07</t>
  </si>
  <si>
    <t>1909.08</t>
  </si>
  <si>
    <t>1909.09</t>
  </si>
  <si>
    <t>1909.10</t>
  </si>
  <si>
    <t>1909.11</t>
  </si>
  <si>
    <t>1909.12</t>
  </si>
  <si>
    <t>1910.01</t>
  </si>
  <si>
    <t>1910.02</t>
  </si>
  <si>
    <t>1910.03</t>
  </si>
  <si>
    <t>1910.04</t>
  </si>
  <si>
    <t>1910.05</t>
  </si>
  <si>
    <t>1910.06</t>
  </si>
  <si>
    <t>1910.07</t>
  </si>
  <si>
    <t>1910.08</t>
  </si>
  <si>
    <t>1910.09</t>
  </si>
  <si>
    <t>1910.10</t>
  </si>
  <si>
    <t>1910.11</t>
  </si>
  <si>
    <t>1910.12</t>
  </si>
  <si>
    <t>1911.01</t>
  </si>
  <si>
    <t>1911.02</t>
  </si>
  <si>
    <t>1911.03</t>
  </si>
  <si>
    <t>1911.04</t>
  </si>
  <si>
    <t>1911.05</t>
  </si>
  <si>
    <t>1911.06</t>
  </si>
  <si>
    <t>1911.07</t>
  </si>
  <si>
    <t>1911.08</t>
  </si>
  <si>
    <t>1911.09</t>
  </si>
  <si>
    <t>1911.10</t>
  </si>
  <si>
    <t>1911.11</t>
  </si>
  <si>
    <t>1911.12</t>
  </si>
  <si>
    <t>1912.01</t>
  </si>
  <si>
    <t>1912.02</t>
  </si>
  <si>
    <t>1912.03</t>
  </si>
  <si>
    <t>1912.04</t>
  </si>
  <si>
    <t>1912.05</t>
  </si>
  <si>
    <t>1912.06</t>
  </si>
  <si>
    <t>1912.07</t>
  </si>
  <si>
    <t>1912.08</t>
  </si>
  <si>
    <t>1912.09</t>
  </si>
  <si>
    <t>1912.10</t>
  </si>
  <si>
    <t>1912.11</t>
  </si>
  <si>
    <t>1912.12</t>
  </si>
  <si>
    <t>1913.01</t>
  </si>
  <si>
    <t>1913.02</t>
  </si>
  <si>
    <t>1913.03</t>
  </si>
  <si>
    <t>1913.04</t>
  </si>
  <si>
    <t>1913.05</t>
  </si>
  <si>
    <t>1913.06</t>
  </si>
  <si>
    <t>1913.07</t>
  </si>
  <si>
    <t>1913.08</t>
  </si>
  <si>
    <t>1913.09</t>
  </si>
  <si>
    <t>1913.10</t>
  </si>
  <si>
    <t>1913.11</t>
  </si>
  <si>
    <t>1913.12</t>
  </si>
  <si>
    <t>1914.01</t>
  </si>
  <si>
    <t>1914.02</t>
  </si>
  <si>
    <t>1914.03</t>
  </si>
  <si>
    <t>1914.04</t>
  </si>
  <si>
    <t>1914.05</t>
  </si>
  <si>
    <t>1914.06</t>
  </si>
  <si>
    <t>1914.07</t>
  </si>
  <si>
    <t>1914.12</t>
  </si>
  <si>
    <t>1915.01</t>
  </si>
  <si>
    <t>1915.02</t>
  </si>
  <si>
    <t>1915.03</t>
  </si>
  <si>
    <t>1915.04</t>
  </si>
  <si>
    <t>1915.05</t>
  </si>
  <si>
    <t>1915.06</t>
  </si>
  <si>
    <t>1915.07</t>
  </si>
  <si>
    <t>1915.08</t>
  </si>
  <si>
    <t>1915.09</t>
  </si>
  <si>
    <t>1915.10</t>
  </si>
  <si>
    <t>1915.11</t>
  </si>
  <si>
    <t>1915.12</t>
  </si>
  <si>
    <t>1916.01</t>
  </si>
  <si>
    <t>1916.02</t>
  </si>
  <si>
    <t>1916.03</t>
  </si>
  <si>
    <t>1916.04</t>
  </si>
  <si>
    <t>1916.05</t>
  </si>
  <si>
    <t>1916.06</t>
  </si>
  <si>
    <t>1916.07</t>
  </si>
  <si>
    <t>1916.08</t>
  </si>
  <si>
    <t>1916.09</t>
  </si>
  <si>
    <t>1916.10</t>
  </si>
  <si>
    <t>1916.11</t>
  </si>
  <si>
    <t>1916.12</t>
  </si>
  <si>
    <t>1917.01</t>
  </si>
  <si>
    <t>1917.02</t>
  </si>
  <si>
    <t>1917.03</t>
  </si>
  <si>
    <t>1917.04</t>
  </si>
  <si>
    <t>1917.05</t>
  </si>
  <si>
    <t>1917.06</t>
  </si>
  <si>
    <t>1917.07</t>
  </si>
  <si>
    <t>1917.08</t>
  </si>
  <si>
    <t>1917.09</t>
  </si>
  <si>
    <t>1917.10</t>
  </si>
  <si>
    <t>1917.11</t>
  </si>
  <si>
    <t>1917.12</t>
  </si>
  <si>
    <t>1918.01</t>
  </si>
  <si>
    <t>1918.02</t>
  </si>
  <si>
    <t>1918.03</t>
  </si>
  <si>
    <t>1918.04</t>
  </si>
  <si>
    <t>1918.05</t>
  </si>
  <si>
    <t>1918.06</t>
  </si>
  <si>
    <t>1918.07</t>
  </si>
  <si>
    <t>1918.08</t>
  </si>
  <si>
    <t>1918.09</t>
  </si>
  <si>
    <t>1918.10</t>
  </si>
  <si>
    <t>1918.11</t>
  </si>
  <si>
    <t>1918.12</t>
  </si>
  <si>
    <t>1919.01</t>
  </si>
  <si>
    <t>1919.02</t>
  </si>
  <si>
    <t>1919.03</t>
  </si>
  <si>
    <t>1919.04</t>
  </si>
  <si>
    <t>1919.05</t>
  </si>
  <si>
    <t>1919.06</t>
  </si>
  <si>
    <t>1919.07</t>
  </si>
  <si>
    <t>1919.08</t>
  </si>
  <si>
    <t>1919.09</t>
  </si>
  <si>
    <t>1919.10</t>
  </si>
  <si>
    <t>1919.11</t>
  </si>
  <si>
    <t>1919.12</t>
  </si>
  <si>
    <t>1920.01</t>
  </si>
  <si>
    <t>1920.02</t>
  </si>
  <si>
    <t>1920.03</t>
  </si>
  <si>
    <t>1920.04</t>
  </si>
  <si>
    <t>1920.05</t>
  </si>
  <si>
    <t>1920.06</t>
  </si>
  <si>
    <t>1920.07</t>
  </si>
  <si>
    <t>1920.08</t>
  </si>
  <si>
    <t>1920.09</t>
  </si>
  <si>
    <t>1920.10</t>
  </si>
  <si>
    <t>1920.11</t>
  </si>
  <si>
    <t>1920.12</t>
  </si>
  <si>
    <t>1921.01</t>
  </si>
  <si>
    <t>1921.02</t>
  </si>
  <si>
    <t>1921.03</t>
  </si>
  <si>
    <t>1921.04</t>
  </si>
  <si>
    <t>1921.05</t>
  </si>
  <si>
    <t>1921.06</t>
  </si>
  <si>
    <t>1921.07</t>
  </si>
  <si>
    <t>1921.08</t>
  </si>
  <si>
    <t>1921.09</t>
  </si>
  <si>
    <t>1921.10</t>
  </si>
  <si>
    <t>1921.11</t>
  </si>
  <si>
    <t>1921.12</t>
  </si>
  <si>
    <t>1922.01</t>
  </si>
  <si>
    <t>1922.02</t>
  </si>
  <si>
    <t>1922.03</t>
  </si>
  <si>
    <t>1922.04</t>
  </si>
  <si>
    <t>1922.05</t>
  </si>
  <si>
    <t>1922.06</t>
  </si>
  <si>
    <t>1922.07</t>
  </si>
  <si>
    <t>1922.08</t>
  </si>
  <si>
    <t>1922.09</t>
  </si>
  <si>
    <t>1922.10</t>
  </si>
  <si>
    <t>1922.11</t>
  </si>
  <si>
    <t>1922.12</t>
  </si>
  <si>
    <t>1923.01</t>
  </si>
  <si>
    <t>1923.02</t>
  </si>
  <si>
    <t>1923.03</t>
  </si>
  <si>
    <t>1923.04</t>
  </si>
  <si>
    <t>1923.05</t>
  </si>
  <si>
    <t>1923.06</t>
  </si>
  <si>
    <t>1923.07</t>
  </si>
  <si>
    <t>1923.08</t>
  </si>
  <si>
    <t>1923.09</t>
  </si>
  <si>
    <t>1923.10</t>
  </si>
  <si>
    <t>1923.11</t>
  </si>
  <si>
    <t>1923.12</t>
  </si>
  <si>
    <t>1924.01</t>
  </si>
  <si>
    <t>1924.02</t>
  </si>
  <si>
    <t>1924.03</t>
  </si>
  <si>
    <t>1924.04</t>
  </si>
  <si>
    <t>1924.05</t>
  </si>
  <si>
    <t>1924.06</t>
  </si>
  <si>
    <t>1924.07</t>
  </si>
  <si>
    <t>1924.08</t>
  </si>
  <si>
    <t>1924.09</t>
  </si>
  <si>
    <t>1924.10</t>
  </si>
  <si>
    <t>1924.11</t>
  </si>
  <si>
    <t>1924.12</t>
  </si>
  <si>
    <t>1925.01</t>
  </si>
  <si>
    <t>1925.02</t>
  </si>
  <si>
    <t>1925.03</t>
  </si>
  <si>
    <t>1925.04</t>
  </si>
  <si>
    <t>1925.05</t>
  </si>
  <si>
    <t>1925.06</t>
  </si>
  <si>
    <t>1925.07</t>
  </si>
  <si>
    <t>1925.08</t>
  </si>
  <si>
    <t>1925.09</t>
  </si>
  <si>
    <t>1925.10</t>
  </si>
  <si>
    <t>1925.11</t>
  </si>
  <si>
    <t>1925.12</t>
  </si>
  <si>
    <t>1926.01</t>
  </si>
  <si>
    <t>1926.02</t>
  </si>
  <si>
    <t>1926.03</t>
  </si>
  <si>
    <t>1926.04</t>
  </si>
  <si>
    <t>1926.05</t>
  </si>
  <si>
    <t>1926.06</t>
  </si>
  <si>
    <t>1926.07</t>
  </si>
  <si>
    <t>1926.08</t>
  </si>
  <si>
    <t>1926.09</t>
  </si>
  <si>
    <t>1926.10</t>
  </si>
  <si>
    <t>1926.11</t>
  </si>
  <si>
    <t>1926.12</t>
  </si>
  <si>
    <t>1927.01</t>
  </si>
  <si>
    <t>1927.02</t>
  </si>
  <si>
    <t>1927.03</t>
  </si>
  <si>
    <t>1927.04</t>
  </si>
  <si>
    <t>1927.05</t>
  </si>
  <si>
    <t>1927.06</t>
  </si>
  <si>
    <t>1927.07</t>
  </si>
  <si>
    <t>1927.08</t>
  </si>
  <si>
    <t>1927.09</t>
  </si>
  <si>
    <t>1927.10</t>
  </si>
  <si>
    <t>1927.11</t>
  </si>
  <si>
    <t>1927.12</t>
  </si>
  <si>
    <t>1928.01</t>
  </si>
  <si>
    <t>1928.02</t>
  </si>
  <si>
    <t>1928.03</t>
  </si>
  <si>
    <t>1928.04</t>
  </si>
  <si>
    <t>1928.05</t>
  </si>
  <si>
    <t>1928.06</t>
  </si>
  <si>
    <t>1928.07</t>
  </si>
  <si>
    <t>1928.08</t>
  </si>
  <si>
    <t>1928.09</t>
  </si>
  <si>
    <t>1928.10</t>
  </si>
  <si>
    <t>1928.11</t>
  </si>
  <si>
    <t>1928.12</t>
  </si>
  <si>
    <t>1929.01</t>
  </si>
  <si>
    <t>1929.02</t>
  </si>
  <si>
    <t>1929.03</t>
  </si>
  <si>
    <t>1929.04</t>
  </si>
  <si>
    <t>1929.05</t>
  </si>
  <si>
    <t>1929.06</t>
  </si>
  <si>
    <t>1929.07</t>
  </si>
  <si>
    <t>1929.08</t>
  </si>
  <si>
    <t>1929.09</t>
  </si>
  <si>
    <t>1929.10</t>
  </si>
  <si>
    <t>1929.11</t>
  </si>
  <si>
    <t>1929.12</t>
  </si>
  <si>
    <t>1930.01</t>
  </si>
  <si>
    <t>1930.02</t>
  </si>
  <si>
    <t>1930.03</t>
  </si>
  <si>
    <t>1930.04</t>
  </si>
  <si>
    <t>1930.05</t>
  </si>
  <si>
    <t>1930.06</t>
  </si>
  <si>
    <t>1930.07</t>
  </si>
  <si>
    <t>1930.08</t>
  </si>
  <si>
    <t>1930.09</t>
  </si>
  <si>
    <t>1930.10</t>
  </si>
  <si>
    <t>1930.11</t>
  </si>
  <si>
    <t>1930.12</t>
  </si>
  <si>
    <t>1931.01</t>
  </si>
  <si>
    <t>1931.02</t>
  </si>
  <si>
    <t>1931.03</t>
  </si>
  <si>
    <t>1931.04</t>
  </si>
  <si>
    <t>1931.05</t>
  </si>
  <si>
    <t>1931.06</t>
  </si>
  <si>
    <t>1931.07</t>
  </si>
  <si>
    <t>1931.08</t>
  </si>
  <si>
    <t>1931.09</t>
  </si>
  <si>
    <t>1931.10</t>
  </si>
  <si>
    <t>1931.11</t>
  </si>
  <si>
    <t>1931.12</t>
  </si>
  <si>
    <t>1932.01</t>
  </si>
  <si>
    <t>1932.02</t>
  </si>
  <si>
    <t>1932.03</t>
  </si>
  <si>
    <t>1932.04</t>
  </si>
  <si>
    <t>1932.05</t>
  </si>
  <si>
    <t>1932.06</t>
  </si>
  <si>
    <t>1932.07</t>
  </si>
  <si>
    <t>1932.08</t>
  </si>
  <si>
    <t>1932.09</t>
  </si>
  <si>
    <t>1932.10</t>
  </si>
  <si>
    <t>1932.11</t>
  </si>
  <si>
    <t>1932.12</t>
  </si>
  <si>
    <t>1933.01</t>
  </si>
  <si>
    <t>1933.02</t>
  </si>
  <si>
    <t>1933.03</t>
  </si>
  <si>
    <t>1933.04</t>
  </si>
  <si>
    <t>1933.05</t>
  </si>
  <si>
    <t>1933.06</t>
  </si>
  <si>
    <t>1933.07</t>
  </si>
  <si>
    <t>1933.08</t>
  </si>
  <si>
    <t>1933.09</t>
  </si>
  <si>
    <t>1933.10</t>
  </si>
  <si>
    <t>1933.11</t>
  </si>
  <si>
    <t>1933.12</t>
  </si>
  <si>
    <t>1934.01</t>
  </si>
  <si>
    <t>1934.02</t>
  </si>
  <si>
    <t>1934.03</t>
  </si>
  <si>
    <t>1934.04</t>
  </si>
  <si>
    <t>1934.05</t>
  </si>
  <si>
    <t>1934.06</t>
  </si>
  <si>
    <t>1934.07</t>
  </si>
  <si>
    <t>1934.08</t>
  </si>
  <si>
    <t>1934.09</t>
  </si>
  <si>
    <t>1934.10</t>
  </si>
  <si>
    <t>1934.11</t>
  </si>
  <si>
    <t>1934.12</t>
  </si>
  <si>
    <t>1935.01</t>
  </si>
  <si>
    <t>1935.02</t>
  </si>
  <si>
    <t>1935.03</t>
  </si>
  <si>
    <t>1935.04</t>
  </si>
  <si>
    <t>1935.05</t>
  </si>
  <si>
    <t>1935.06</t>
  </si>
  <si>
    <t>1935.07</t>
  </si>
  <si>
    <t>1935.08</t>
  </si>
  <si>
    <t>1935.09</t>
  </si>
  <si>
    <t>1935.10</t>
  </si>
  <si>
    <t>1935.11</t>
  </si>
  <si>
    <t>1935.12</t>
  </si>
  <si>
    <t>1936.01</t>
  </si>
  <si>
    <t>1936.02</t>
  </si>
  <si>
    <t>1936.03</t>
  </si>
  <si>
    <t>1936.04</t>
  </si>
  <si>
    <t>1936.05</t>
  </si>
  <si>
    <t>1936.06</t>
  </si>
  <si>
    <t>1936.07</t>
  </si>
  <si>
    <t>1936.08</t>
  </si>
  <si>
    <t>1936.09</t>
  </si>
  <si>
    <t>1936.10</t>
  </si>
  <si>
    <t>1936.11</t>
  </si>
  <si>
    <t>1936.12</t>
  </si>
  <si>
    <t>1937.01</t>
  </si>
  <si>
    <t>1937.02</t>
  </si>
  <si>
    <t>1937.03</t>
  </si>
  <si>
    <t>1937.04</t>
  </si>
  <si>
    <t>1937.05</t>
  </si>
  <si>
    <t>1937.06</t>
  </si>
  <si>
    <t>1937.07</t>
  </si>
  <si>
    <t>1937.08</t>
  </si>
  <si>
    <t>1937.09</t>
  </si>
  <si>
    <t>1937.10</t>
  </si>
  <si>
    <t>1937.11</t>
  </si>
  <si>
    <t>1937.12</t>
  </si>
  <si>
    <t>1938.01</t>
  </si>
  <si>
    <t>1938.02</t>
  </si>
  <si>
    <t>1938.03</t>
  </si>
  <si>
    <t>1938.04</t>
  </si>
  <si>
    <t>1938.05</t>
  </si>
  <si>
    <t>1938.06</t>
  </si>
  <si>
    <t>1938.07</t>
  </si>
  <si>
    <t>1938.08</t>
  </si>
  <si>
    <t>1938.09</t>
  </si>
  <si>
    <t>1938.10</t>
  </si>
  <si>
    <t>1938.11</t>
  </si>
  <si>
    <t>1938.12</t>
  </si>
  <si>
    <t>1939.01</t>
  </si>
  <si>
    <t>1939.02</t>
  </si>
  <si>
    <t>1939.03</t>
  </si>
  <si>
    <t>1939.04</t>
  </si>
  <si>
    <t>1939.05</t>
  </si>
  <si>
    <t>1939.06</t>
  </si>
  <si>
    <t>1939.07</t>
  </si>
  <si>
    <t>1939.08</t>
  </si>
  <si>
    <t>1939.09</t>
  </si>
  <si>
    <t>1939.10</t>
  </si>
  <si>
    <t>1939.11</t>
  </si>
  <si>
    <t>1939.12</t>
  </si>
  <si>
    <t>1940.01</t>
  </si>
  <si>
    <t>1940.02</t>
  </si>
  <si>
    <t>1940.03</t>
  </si>
  <si>
    <t>1940.04</t>
  </si>
  <si>
    <t>1940.05</t>
  </si>
  <si>
    <t>1940.06</t>
  </si>
  <si>
    <t>1940.07</t>
  </si>
  <si>
    <t>1940.08</t>
  </si>
  <si>
    <t>1940.09</t>
  </si>
  <si>
    <t>1940.10</t>
  </si>
  <si>
    <t>1940.11</t>
  </si>
  <si>
    <t>1940.12</t>
  </si>
  <si>
    <t>1941.01</t>
  </si>
  <si>
    <t>1941.02</t>
  </si>
  <si>
    <t>1941.03</t>
  </si>
  <si>
    <t>1941.04</t>
  </si>
  <si>
    <t>1941.05</t>
  </si>
  <si>
    <t>1941.06</t>
  </si>
  <si>
    <t>1941.07</t>
  </si>
  <si>
    <t>1941.08</t>
  </si>
  <si>
    <t>1941.09</t>
  </si>
  <si>
    <t>1941.10</t>
  </si>
  <si>
    <t>1941.11</t>
  </si>
  <si>
    <t>1941.12</t>
  </si>
  <si>
    <t>1942.01</t>
  </si>
  <si>
    <t>1942.02</t>
  </si>
  <si>
    <t>1942.03</t>
  </si>
  <si>
    <t>1942.04</t>
  </si>
  <si>
    <t>1942.05</t>
  </si>
  <si>
    <t>1942.06</t>
  </si>
  <si>
    <t>1942.07</t>
  </si>
  <si>
    <t>1942.08</t>
  </si>
  <si>
    <t>1942.09</t>
  </si>
  <si>
    <t>1942.10</t>
  </si>
  <si>
    <t>1942.11</t>
  </si>
  <si>
    <t>1942.12</t>
  </si>
  <si>
    <t>1943.01</t>
  </si>
  <si>
    <t>1943.02</t>
  </si>
  <si>
    <t>1943.03</t>
  </si>
  <si>
    <t>1943.04</t>
  </si>
  <si>
    <t>1943.05</t>
  </si>
  <si>
    <t>1943.06</t>
  </si>
  <si>
    <t>1943.07</t>
  </si>
  <si>
    <t>1943.08</t>
  </si>
  <si>
    <t>1943.09</t>
  </si>
  <si>
    <t>1943.10</t>
  </si>
  <si>
    <t>1943.11</t>
  </si>
  <si>
    <t>1943.12</t>
  </si>
  <si>
    <t>1944.01</t>
  </si>
  <si>
    <t>1944.02</t>
  </si>
  <si>
    <t>1944.03</t>
  </si>
  <si>
    <t>1944.04</t>
  </si>
  <si>
    <t>1944.05</t>
  </si>
  <si>
    <t>1944.06</t>
  </si>
  <si>
    <t>1944.07</t>
  </si>
  <si>
    <t>1944.08</t>
  </si>
  <si>
    <t>1944.09</t>
  </si>
  <si>
    <t>1944.10</t>
  </si>
  <si>
    <t>1944.11</t>
  </si>
  <si>
    <t>1944.12</t>
  </si>
  <si>
    <t>1945.01</t>
  </si>
  <si>
    <t>1945.02</t>
  </si>
  <si>
    <t>1945.03</t>
  </si>
  <si>
    <t>1945.04</t>
  </si>
  <si>
    <t>1945.05</t>
  </si>
  <si>
    <t>1945.06</t>
  </si>
  <si>
    <t>1945.07</t>
  </si>
  <si>
    <t>1945.08</t>
  </si>
  <si>
    <t>1945.09</t>
  </si>
  <si>
    <t>1945.10</t>
  </si>
  <si>
    <t>1945.11</t>
  </si>
  <si>
    <t>1945.12</t>
  </si>
  <si>
    <t>1946.01</t>
  </si>
  <si>
    <t>1946.02</t>
  </si>
  <si>
    <t>1946.03</t>
  </si>
  <si>
    <t>1946.04</t>
  </si>
  <si>
    <t>1946.05</t>
  </si>
  <si>
    <t>1946.06</t>
  </si>
  <si>
    <t>1946.07</t>
  </si>
  <si>
    <t>1946.08</t>
  </si>
  <si>
    <t>1946.09</t>
  </si>
  <si>
    <t>1946.10</t>
  </si>
  <si>
    <t>1946.11</t>
  </si>
  <si>
    <t>1946.12</t>
  </si>
  <si>
    <t>1947.01</t>
  </si>
  <si>
    <t>1947.02</t>
  </si>
  <si>
    <t>1947.03</t>
  </si>
  <si>
    <t>1947.04</t>
  </si>
  <si>
    <t>1947.05</t>
  </si>
  <si>
    <t>1947.06</t>
  </si>
  <si>
    <t>1947.07</t>
  </si>
  <si>
    <t>1947.08</t>
  </si>
  <si>
    <t>1947.09</t>
  </si>
  <si>
    <t>1947.10</t>
  </si>
  <si>
    <t>1947.11</t>
  </si>
  <si>
    <t>1947.12</t>
  </si>
  <si>
    <t>1948.01</t>
  </si>
  <si>
    <t>1948.02</t>
  </si>
  <si>
    <t>1948.03</t>
  </si>
  <si>
    <t>1948.04</t>
  </si>
  <si>
    <t>1948.05</t>
  </si>
  <si>
    <t>1948.06</t>
  </si>
  <si>
    <t>1948.07</t>
  </si>
  <si>
    <t>1948.08</t>
  </si>
  <si>
    <t>1948.09</t>
  </si>
  <si>
    <t>1948.10</t>
  </si>
  <si>
    <t>1948.11</t>
  </si>
  <si>
    <t>1948.12</t>
  </si>
  <si>
    <t>1949.01</t>
  </si>
  <si>
    <t>1949.02</t>
  </si>
  <si>
    <t>1949.03</t>
  </si>
  <si>
    <t>1949.04</t>
  </si>
  <si>
    <t>1949.05</t>
  </si>
  <si>
    <t>1949.06</t>
  </si>
  <si>
    <t>1949.07</t>
  </si>
  <si>
    <t>1949.08</t>
  </si>
  <si>
    <t>1949.09</t>
  </si>
  <si>
    <t>1949.10</t>
  </si>
  <si>
    <t>1949.11</t>
  </si>
  <si>
    <t>1949.12</t>
  </si>
  <si>
    <t>1950.01</t>
  </si>
  <si>
    <t>1950.02</t>
  </si>
  <si>
    <t>1950.03</t>
  </si>
  <si>
    <t>1950.04</t>
  </si>
  <si>
    <t>1950.05</t>
  </si>
  <si>
    <t>1950.06</t>
  </si>
  <si>
    <t>1950.07</t>
  </si>
  <si>
    <t>1950.08</t>
  </si>
  <si>
    <t>1950.09</t>
  </si>
  <si>
    <t>1950.10</t>
  </si>
  <si>
    <t>1950.11</t>
  </si>
  <si>
    <t>1950.12</t>
  </si>
  <si>
    <t>1951.01</t>
  </si>
  <si>
    <t>1951.02</t>
  </si>
  <si>
    <t>1951.03</t>
  </si>
  <si>
    <t>1951.04</t>
  </si>
  <si>
    <t>1951.05</t>
  </si>
  <si>
    <t>1951.06</t>
  </si>
  <si>
    <t>1951.07</t>
  </si>
  <si>
    <t>1951.08</t>
  </si>
  <si>
    <t>1951.09</t>
  </si>
  <si>
    <t>1951.10</t>
  </si>
  <si>
    <t>1951.11</t>
  </si>
  <si>
    <t>1951.12</t>
  </si>
  <si>
    <t>1952.01</t>
  </si>
  <si>
    <t>1952.02</t>
  </si>
  <si>
    <t>1952.03</t>
  </si>
  <si>
    <t>1952.04</t>
  </si>
  <si>
    <t>1952.05</t>
  </si>
  <si>
    <t>1952.06</t>
  </si>
  <si>
    <t>1952.07</t>
  </si>
  <si>
    <t>1952.08</t>
  </si>
  <si>
    <t>1952.09</t>
  </si>
  <si>
    <t>1952.10</t>
  </si>
  <si>
    <t>1952.11</t>
  </si>
  <si>
    <t>1952.12</t>
  </si>
  <si>
    <t>1953.01</t>
  </si>
  <si>
    <t>1953.02</t>
  </si>
  <si>
    <t>1953.03</t>
  </si>
  <si>
    <t>1953.04</t>
  </si>
  <si>
    <t>1953.05</t>
  </si>
  <si>
    <t>1953.06</t>
  </si>
  <si>
    <t>1953.07</t>
  </si>
  <si>
    <t>1953.08</t>
  </si>
  <si>
    <t>1953.09</t>
  </si>
  <si>
    <t>1953.10</t>
  </si>
  <si>
    <t>1953.11</t>
  </si>
  <si>
    <t>1953.12</t>
  </si>
  <si>
    <t>1954.01</t>
  </si>
  <si>
    <t>1954.02</t>
  </si>
  <si>
    <t>1954.03</t>
  </si>
  <si>
    <t>1954.04</t>
  </si>
  <si>
    <t>1954.05</t>
  </si>
  <si>
    <t>1954.06</t>
  </si>
  <si>
    <t>1954.07</t>
  </si>
  <si>
    <t>1954.08</t>
  </si>
  <si>
    <t>1954.09</t>
  </si>
  <si>
    <t>1954.10</t>
  </si>
  <si>
    <t>1954.11</t>
  </si>
  <si>
    <t>1954.12</t>
  </si>
  <si>
    <t>1955.01</t>
  </si>
  <si>
    <t>1955.02</t>
  </si>
  <si>
    <t>1955.03</t>
  </si>
  <si>
    <t>1955.04</t>
  </si>
  <si>
    <t>1955.05</t>
  </si>
  <si>
    <t>1955.06</t>
  </si>
  <si>
    <t>1955.07</t>
  </si>
  <si>
    <t>1955.08</t>
  </si>
  <si>
    <t>1955.09</t>
  </si>
  <si>
    <t>1955.10</t>
  </si>
  <si>
    <t>1955.11</t>
  </si>
  <si>
    <t>1955.12</t>
  </si>
  <si>
    <t>1956.01</t>
  </si>
  <si>
    <t>1956.02</t>
  </si>
  <si>
    <t>1956.03</t>
  </si>
  <si>
    <t>1956.04</t>
  </si>
  <si>
    <t>1956.05</t>
  </si>
  <si>
    <t>1956.06</t>
  </si>
  <si>
    <t>1956.07</t>
  </si>
  <si>
    <t>1956.08</t>
  </si>
  <si>
    <t>1956.09</t>
  </si>
  <si>
    <t>1956.10</t>
  </si>
  <si>
    <t>1956.11</t>
  </si>
  <si>
    <t>1956.12</t>
  </si>
  <si>
    <t>1957.01</t>
  </si>
  <si>
    <t>1957.02</t>
  </si>
  <si>
    <t>1957.03</t>
  </si>
  <si>
    <t>1957.04</t>
  </si>
  <si>
    <t>1957.05</t>
  </si>
  <si>
    <t>1957.06</t>
  </si>
  <si>
    <t>1957.07</t>
  </si>
  <si>
    <t>1957.08</t>
  </si>
  <si>
    <t>1957.09</t>
  </si>
  <si>
    <t>1957.10</t>
  </si>
  <si>
    <t>1957.11</t>
  </si>
  <si>
    <t>1957.12</t>
  </si>
  <si>
    <t>1958.01</t>
  </si>
  <si>
    <t>1958.02</t>
  </si>
  <si>
    <t>1958.03</t>
  </si>
  <si>
    <t>1958.04</t>
  </si>
  <si>
    <t>1958.05</t>
  </si>
  <si>
    <t>1958.06</t>
  </si>
  <si>
    <t>1958.07</t>
  </si>
  <si>
    <t>1958.08</t>
  </si>
  <si>
    <t>1958.09</t>
  </si>
  <si>
    <t>1958.10</t>
  </si>
  <si>
    <t>1958.11</t>
  </si>
  <si>
    <t>1958.12</t>
  </si>
  <si>
    <t>1959.01</t>
  </si>
  <si>
    <t>1959.02</t>
  </si>
  <si>
    <t>1959.03</t>
  </si>
  <si>
    <t>1959.04</t>
  </si>
  <si>
    <t>1959.05</t>
  </si>
  <si>
    <t>1959.06</t>
  </si>
  <si>
    <t>1959.07</t>
  </si>
  <si>
    <t>1959.08</t>
  </si>
  <si>
    <t>1959.09</t>
  </si>
  <si>
    <t>1959.10</t>
  </si>
  <si>
    <t>1959.11</t>
  </si>
  <si>
    <t>1959.12</t>
  </si>
  <si>
    <t>1960.01</t>
  </si>
  <si>
    <t>1960.02</t>
  </si>
  <si>
    <t>1960.03</t>
  </si>
  <si>
    <t>1960.04</t>
  </si>
  <si>
    <t>1960.05</t>
  </si>
  <si>
    <t>1960.06</t>
  </si>
  <si>
    <t>1960.07</t>
  </si>
  <si>
    <t>1960.08</t>
  </si>
  <si>
    <t>1960.09</t>
  </si>
  <si>
    <t>1960.10</t>
  </si>
  <si>
    <t>1960.11</t>
  </si>
  <si>
    <t>1960.12</t>
  </si>
  <si>
    <t>1961.01</t>
  </si>
  <si>
    <t>1961.02</t>
  </si>
  <si>
    <t>1961.03</t>
  </si>
  <si>
    <t>1961.04</t>
  </si>
  <si>
    <t>1961.05</t>
  </si>
  <si>
    <t>1961.06</t>
  </si>
  <si>
    <t>1961.07</t>
  </si>
  <si>
    <t>1961.08</t>
  </si>
  <si>
    <t>1961.09</t>
  </si>
  <si>
    <t>1961.10</t>
  </si>
  <si>
    <t>1961.11</t>
  </si>
  <si>
    <t>1961.12</t>
  </si>
  <si>
    <t>1962.01</t>
  </si>
  <si>
    <t>1962.02</t>
  </si>
  <si>
    <t>1962.03</t>
  </si>
  <si>
    <t>1962.04</t>
  </si>
  <si>
    <t>1962.05</t>
  </si>
  <si>
    <t>1962.06</t>
  </si>
  <si>
    <t>1962.07</t>
  </si>
  <si>
    <t>1962.08</t>
  </si>
  <si>
    <t>1962.09</t>
  </si>
  <si>
    <t>1962.10</t>
  </si>
  <si>
    <t>1962.11</t>
  </si>
  <si>
    <t>1962.12</t>
  </si>
  <si>
    <t>1963.01</t>
  </si>
  <si>
    <t>1963.02</t>
  </si>
  <si>
    <t>1963.03</t>
  </si>
  <si>
    <t>1963.04</t>
  </si>
  <si>
    <t>1963.05</t>
  </si>
  <si>
    <t>1963.06</t>
  </si>
  <si>
    <t>1963.07</t>
  </si>
  <si>
    <t>1963.08</t>
  </si>
  <si>
    <t>1963.09</t>
  </si>
  <si>
    <t>1963.10</t>
  </si>
  <si>
    <t>1963.11</t>
  </si>
  <si>
    <t>1963.12</t>
  </si>
  <si>
    <t>1964.01</t>
  </si>
  <si>
    <t>1964.02</t>
  </si>
  <si>
    <t>1964.03</t>
  </si>
  <si>
    <t>1964.04</t>
  </si>
  <si>
    <t>1964.05</t>
  </si>
  <si>
    <t>1964.06</t>
  </si>
  <si>
    <t>1964.07</t>
  </si>
  <si>
    <t>1964.08</t>
  </si>
  <si>
    <t>1964.09</t>
  </si>
  <si>
    <t>1964.10</t>
  </si>
  <si>
    <t>1964.11</t>
  </si>
  <si>
    <t>1964.12</t>
  </si>
  <si>
    <t>1965.01</t>
  </si>
  <si>
    <t>1965.02</t>
  </si>
  <si>
    <t>1965.03</t>
  </si>
  <si>
    <t>1965.04</t>
  </si>
  <si>
    <t>1965.05</t>
  </si>
  <si>
    <t>1965.06</t>
  </si>
  <si>
    <t>1965.07</t>
  </si>
  <si>
    <t>1965.08</t>
  </si>
  <si>
    <t>1965.09</t>
  </si>
  <si>
    <t>1965.10</t>
  </si>
  <si>
    <t>1965.11</t>
  </si>
  <si>
    <t>1965.12</t>
  </si>
  <si>
    <t>1966.01</t>
  </si>
  <si>
    <t>1966.02</t>
  </si>
  <si>
    <t>1966.03</t>
  </si>
  <si>
    <t>1966.04</t>
  </si>
  <si>
    <t>1966.05</t>
  </si>
  <si>
    <t>1966.06</t>
  </si>
  <si>
    <t>1966.07</t>
  </si>
  <si>
    <t>1966.08</t>
  </si>
  <si>
    <t>1966.09</t>
  </si>
  <si>
    <t>1966.10</t>
  </si>
  <si>
    <t>1966.11</t>
  </si>
  <si>
    <t>1966.12</t>
  </si>
  <si>
    <t>1967.01</t>
  </si>
  <si>
    <t>1967.02</t>
  </si>
  <si>
    <t>1967.03</t>
  </si>
  <si>
    <t>1967.04</t>
  </si>
  <si>
    <t>1967.05</t>
  </si>
  <si>
    <t>1967.06</t>
  </si>
  <si>
    <t>1967.07</t>
  </si>
  <si>
    <t>1967.08</t>
  </si>
  <si>
    <t>1967.09</t>
  </si>
  <si>
    <t>1967.10</t>
  </si>
  <si>
    <t>1967.11</t>
  </si>
  <si>
    <t>1967.12</t>
  </si>
  <si>
    <t>1968.01</t>
  </si>
  <si>
    <t>1968.02</t>
  </si>
  <si>
    <t>1968.03</t>
  </si>
  <si>
    <t>1968.04</t>
  </si>
  <si>
    <t>1968.05</t>
  </si>
  <si>
    <t>1968.06</t>
  </si>
  <si>
    <t>1968.07</t>
  </si>
  <si>
    <t>1968.08</t>
  </si>
  <si>
    <t>1968.09</t>
  </si>
  <si>
    <t>1968.10</t>
  </si>
  <si>
    <t>1968.11</t>
  </si>
  <si>
    <t>1968.12</t>
  </si>
  <si>
    <t>1969.01</t>
  </si>
  <si>
    <t>1969.02</t>
  </si>
  <si>
    <t>1969.03</t>
  </si>
  <si>
    <t>1969.04</t>
  </si>
  <si>
    <t>1969.05</t>
  </si>
  <si>
    <t>1969.06</t>
  </si>
  <si>
    <t>1969.07</t>
  </si>
  <si>
    <t>1969.08</t>
  </si>
  <si>
    <t>1969.09</t>
  </si>
  <si>
    <t>1969.10</t>
  </si>
  <si>
    <t>1969.11</t>
  </si>
  <si>
    <t>1969.12</t>
  </si>
  <si>
    <t>1970.01</t>
  </si>
  <si>
    <t>1970.02</t>
  </si>
  <si>
    <t>1970.03</t>
  </si>
  <si>
    <t>1970.04</t>
  </si>
  <si>
    <t>1970.05</t>
  </si>
  <si>
    <t>1970.06</t>
  </si>
  <si>
    <t>1970.07</t>
  </si>
  <si>
    <t>1970.08</t>
  </si>
  <si>
    <t>1970.09</t>
  </si>
  <si>
    <t>1970.10</t>
  </si>
  <si>
    <t>1970.11</t>
  </si>
  <si>
    <t>1970.12</t>
  </si>
  <si>
    <t>1971.01</t>
  </si>
  <si>
    <t>1971.02</t>
  </si>
  <si>
    <t>1971.03</t>
  </si>
  <si>
    <t>1971.04</t>
  </si>
  <si>
    <t>1971.05</t>
  </si>
  <si>
    <t>1971.06</t>
  </si>
  <si>
    <t>1971.07</t>
  </si>
  <si>
    <t>1971.08</t>
  </si>
  <si>
    <t>1971.09</t>
  </si>
  <si>
    <t>1971.10</t>
  </si>
  <si>
    <t>1971.11</t>
  </si>
  <si>
    <t>1971.12</t>
  </si>
  <si>
    <t>1972.01</t>
  </si>
  <si>
    <t>1972.02</t>
  </si>
  <si>
    <t>1972.03</t>
  </si>
  <si>
    <t>1972.04</t>
  </si>
  <si>
    <t>1972.05</t>
  </si>
  <si>
    <t>1972.06</t>
  </si>
  <si>
    <t>1972.07</t>
  </si>
  <si>
    <t>1972.08</t>
  </si>
  <si>
    <t>1972.09</t>
  </si>
  <si>
    <t>1972.10</t>
  </si>
  <si>
    <t>1972.11</t>
  </si>
  <si>
    <t>1972.12</t>
  </si>
  <si>
    <t>1973.01</t>
  </si>
  <si>
    <t>1973.02</t>
  </si>
  <si>
    <t>1973.03</t>
  </si>
  <si>
    <t>1973.04</t>
  </si>
  <si>
    <t>1973.05</t>
  </si>
  <si>
    <t>1973.06</t>
  </si>
  <si>
    <t>1973.07</t>
  </si>
  <si>
    <t>1973.08</t>
  </si>
  <si>
    <t>1973.09</t>
  </si>
  <si>
    <t>1973.10</t>
  </si>
  <si>
    <t>1973.11</t>
  </si>
  <si>
    <t>1973.12</t>
  </si>
  <si>
    <t>1974.01</t>
  </si>
  <si>
    <t>1974.02</t>
  </si>
  <si>
    <t>1974.03</t>
  </si>
  <si>
    <t>1974.04</t>
  </si>
  <si>
    <t>1974.05</t>
  </si>
  <si>
    <t>1974.06</t>
  </si>
  <si>
    <t>1974.07</t>
  </si>
  <si>
    <t>1974.08</t>
  </si>
  <si>
    <t>1974.09</t>
  </si>
  <si>
    <t>1974.10</t>
  </si>
  <si>
    <t>1974.11</t>
  </si>
  <si>
    <t>1974.12</t>
  </si>
  <si>
    <t>1975.01</t>
  </si>
  <si>
    <t>1975.02</t>
  </si>
  <si>
    <t>1975.03</t>
  </si>
  <si>
    <t>1975.04</t>
  </si>
  <si>
    <t>1975.05</t>
  </si>
  <si>
    <t>1975.06</t>
  </si>
  <si>
    <t>1975.07</t>
  </si>
  <si>
    <t>1975.08</t>
  </si>
  <si>
    <t>1975.09</t>
  </si>
  <si>
    <t>1975.10</t>
  </si>
  <si>
    <t>1975.11</t>
  </si>
  <si>
    <t>1975.12</t>
  </si>
  <si>
    <t>1976.01</t>
  </si>
  <si>
    <t>1976.02</t>
  </si>
  <si>
    <t>1976.03</t>
  </si>
  <si>
    <t>1976.04</t>
  </si>
  <si>
    <t>1976.05</t>
  </si>
  <si>
    <t>1976.06</t>
  </si>
  <si>
    <t>1976.07</t>
  </si>
  <si>
    <t>1976.08</t>
  </si>
  <si>
    <t>1976.09</t>
  </si>
  <si>
    <t>1976.10</t>
  </si>
  <si>
    <t>1976.11</t>
  </si>
  <si>
    <t>1976.12</t>
  </si>
  <si>
    <t>1977.01</t>
  </si>
  <si>
    <t>1977.02</t>
  </si>
  <si>
    <t>1977.03</t>
  </si>
  <si>
    <t>1977.04</t>
  </si>
  <si>
    <t>1977.05</t>
  </si>
  <si>
    <t>1977.06</t>
  </si>
  <si>
    <t>1977.07</t>
  </si>
  <si>
    <t>1977.08</t>
  </si>
  <si>
    <t>1977.09</t>
  </si>
  <si>
    <t>1977.10</t>
  </si>
  <si>
    <t>1977.11</t>
  </si>
  <si>
    <t>1977.12</t>
  </si>
  <si>
    <t>1978.01</t>
  </si>
  <si>
    <t>1978.02</t>
  </si>
  <si>
    <t>1978.03</t>
  </si>
  <si>
    <t>1978.04</t>
  </si>
  <si>
    <t>1978.05</t>
  </si>
  <si>
    <t>1978.06</t>
  </si>
  <si>
    <t>1978.07</t>
  </si>
  <si>
    <t>1978.08</t>
  </si>
  <si>
    <t>1978.09</t>
  </si>
  <si>
    <t>1978.10</t>
  </si>
  <si>
    <t>1978.11</t>
  </si>
  <si>
    <t>1978.12</t>
  </si>
  <si>
    <t>1979.01</t>
  </si>
  <si>
    <t>1979.02</t>
  </si>
  <si>
    <t>1979.03</t>
  </si>
  <si>
    <t>1979.04</t>
  </si>
  <si>
    <t>1979.05</t>
  </si>
  <si>
    <t>1979.06</t>
  </si>
  <si>
    <t>1979.07</t>
  </si>
  <si>
    <t>1979.08</t>
  </si>
  <si>
    <t>1979.09</t>
  </si>
  <si>
    <t>1979.10</t>
  </si>
  <si>
    <t>1979.11</t>
  </si>
  <si>
    <t>1979.12</t>
  </si>
  <si>
    <t>1980.01</t>
  </si>
  <si>
    <t>1980.02</t>
  </si>
  <si>
    <t>1980.03</t>
  </si>
  <si>
    <t>1980.04</t>
  </si>
  <si>
    <t>1980.05</t>
  </si>
  <si>
    <t>1980.06</t>
  </si>
  <si>
    <t>1980.07</t>
  </si>
  <si>
    <t>1980.08</t>
  </si>
  <si>
    <t>1980.09</t>
  </si>
  <si>
    <t>1980.10</t>
  </si>
  <si>
    <t>1980.11</t>
  </si>
  <si>
    <t>1980.12</t>
  </si>
  <si>
    <t>1981.01</t>
  </si>
  <si>
    <t>1981.02</t>
  </si>
  <si>
    <t>1981.03</t>
  </si>
  <si>
    <t>1981.04</t>
  </si>
  <si>
    <t>1981.05</t>
  </si>
  <si>
    <t>1981.06</t>
  </si>
  <si>
    <t>1981.07</t>
  </si>
  <si>
    <t>1981.08</t>
  </si>
  <si>
    <t>1981.09</t>
  </si>
  <si>
    <t>1981.10</t>
  </si>
  <si>
    <t>1981.11</t>
  </si>
  <si>
    <t>1981.12</t>
  </si>
  <si>
    <t>1982.01</t>
  </si>
  <si>
    <t>1982.02</t>
  </si>
  <si>
    <t>1982.03</t>
  </si>
  <si>
    <t>1982.04</t>
  </si>
  <si>
    <t>1982.05</t>
  </si>
  <si>
    <t>1982.06</t>
  </si>
  <si>
    <t>1982.07</t>
  </si>
  <si>
    <t>1982.08</t>
  </si>
  <si>
    <t>1982.09</t>
  </si>
  <si>
    <t>1982.10</t>
  </si>
  <si>
    <t>1982.11</t>
  </si>
  <si>
    <t>1982.12</t>
  </si>
  <si>
    <t>1983.01</t>
  </si>
  <si>
    <t>1983.02</t>
  </si>
  <si>
    <t>1983.03</t>
  </si>
  <si>
    <t>1983.04</t>
  </si>
  <si>
    <t>1983.05</t>
  </si>
  <si>
    <t>1983.06</t>
  </si>
  <si>
    <t>1983.07</t>
  </si>
  <si>
    <t>1983.08</t>
  </si>
  <si>
    <t>1983.09</t>
  </si>
  <si>
    <t>1983.10</t>
  </si>
  <si>
    <t>1983.11</t>
  </si>
  <si>
    <t>1983.12</t>
  </si>
  <si>
    <t>1984.01</t>
  </si>
  <si>
    <t>1984.02</t>
  </si>
  <si>
    <t>1984.03</t>
  </si>
  <si>
    <t>1984.04</t>
  </si>
  <si>
    <t>1984.05</t>
  </si>
  <si>
    <t>1984.06</t>
  </si>
  <si>
    <t>1984.07</t>
  </si>
  <si>
    <t>1984.08</t>
  </si>
  <si>
    <t>1984.09</t>
  </si>
  <si>
    <t>1984.10</t>
  </si>
  <si>
    <t>1984.11</t>
  </si>
  <si>
    <t>1984.12</t>
  </si>
  <si>
    <t>1985.01</t>
  </si>
  <si>
    <t>1985.02</t>
  </si>
  <si>
    <t>1985.03</t>
  </si>
  <si>
    <t>1985.04</t>
  </si>
  <si>
    <t>1985.05</t>
  </si>
  <si>
    <t>1985.06</t>
  </si>
  <si>
    <t>1985.07</t>
  </si>
  <si>
    <t>1985.08</t>
  </si>
  <si>
    <t>1985.09</t>
  </si>
  <si>
    <t>1985.10</t>
  </si>
  <si>
    <t>1985.11</t>
  </si>
  <si>
    <t>1985.12</t>
  </si>
  <si>
    <t>1986.01</t>
  </si>
  <si>
    <t>1986.02</t>
  </si>
  <si>
    <t>1986.03</t>
  </si>
  <si>
    <t>1986.04</t>
  </si>
  <si>
    <t>1986.05</t>
  </si>
  <si>
    <t>1986.06</t>
  </si>
  <si>
    <t>1986.07</t>
  </si>
  <si>
    <t>1986.08</t>
  </si>
  <si>
    <t>1986.09</t>
  </si>
  <si>
    <t>1986.10</t>
  </si>
  <si>
    <t>1986.11</t>
  </si>
  <si>
    <t>1986.12</t>
  </si>
  <si>
    <t>1987.01</t>
  </si>
  <si>
    <t>1987.02</t>
  </si>
  <si>
    <t>1987.03</t>
  </si>
  <si>
    <t>1987.04</t>
  </si>
  <si>
    <t>1987.05</t>
  </si>
  <si>
    <t>1987.06</t>
  </si>
  <si>
    <t>1987.07</t>
  </si>
  <si>
    <t>1987.08</t>
  </si>
  <si>
    <t>1987.09</t>
  </si>
  <si>
    <t>1987.10</t>
  </si>
  <si>
    <t>1987.11</t>
  </si>
  <si>
    <t>1987.12</t>
  </si>
  <si>
    <t>1988.01</t>
  </si>
  <si>
    <t>1988.02</t>
  </si>
  <si>
    <t>1988.03</t>
  </si>
  <si>
    <t>1988.04</t>
  </si>
  <si>
    <t>1988.05</t>
  </si>
  <si>
    <t>1988.06</t>
  </si>
  <si>
    <t>1988.07</t>
  </si>
  <si>
    <t>1988.08</t>
  </si>
  <si>
    <t>1988.09</t>
  </si>
  <si>
    <t>1988.10</t>
  </si>
  <si>
    <t>1988.11</t>
  </si>
  <si>
    <t>1988.12</t>
  </si>
  <si>
    <t>1989.01</t>
  </si>
  <si>
    <t>1989.02</t>
  </si>
  <si>
    <t>1989.03</t>
  </si>
  <si>
    <t>1989.04</t>
  </si>
  <si>
    <t>1989.05</t>
  </si>
  <si>
    <t>1989.06</t>
  </si>
  <si>
    <t>1989.07</t>
  </si>
  <si>
    <t>1989.08</t>
  </si>
  <si>
    <t>1989.09</t>
  </si>
  <si>
    <t>1989.10</t>
  </si>
  <si>
    <t>1989.11</t>
  </si>
  <si>
    <t>1989.12</t>
  </si>
  <si>
    <t>1990.01</t>
  </si>
  <si>
    <t>1990.02</t>
  </si>
  <si>
    <t>1990.03</t>
  </si>
  <si>
    <t>1990.04</t>
  </si>
  <si>
    <t>1990.05</t>
  </si>
  <si>
    <t>1990.06</t>
  </si>
  <si>
    <t>1990.07</t>
  </si>
  <si>
    <t>1990.08</t>
  </si>
  <si>
    <t>1990.09</t>
  </si>
  <si>
    <t>1990.10</t>
  </si>
  <si>
    <t>1990.11</t>
  </si>
  <si>
    <t>1990.12</t>
  </si>
  <si>
    <t>1991.01</t>
  </si>
  <si>
    <t>1991.02</t>
  </si>
  <si>
    <t>1991.03</t>
  </si>
  <si>
    <t>1991.04</t>
  </si>
  <si>
    <t>1991.05</t>
  </si>
  <si>
    <t>1991.06</t>
  </si>
  <si>
    <t>1991.07</t>
  </si>
  <si>
    <t>1991.08</t>
  </si>
  <si>
    <t>1991.09</t>
  </si>
  <si>
    <t>1991.10</t>
  </si>
  <si>
    <t>1991.11</t>
  </si>
  <si>
    <t>1991.12</t>
  </si>
  <si>
    <t>1992.01</t>
  </si>
  <si>
    <t>1992.02</t>
  </si>
  <si>
    <t>1992.03</t>
  </si>
  <si>
    <t>1992.04</t>
  </si>
  <si>
    <t>1992.05</t>
  </si>
  <si>
    <t>1992.06</t>
  </si>
  <si>
    <t>1992.07</t>
  </si>
  <si>
    <t>1992.08</t>
  </si>
  <si>
    <t>1992.09</t>
  </si>
  <si>
    <t>1992.10</t>
  </si>
  <si>
    <t>1992.11</t>
  </si>
  <si>
    <t>1992.12</t>
  </si>
  <si>
    <t>1993.01</t>
  </si>
  <si>
    <t>1993.02</t>
  </si>
  <si>
    <t>1993.03</t>
  </si>
  <si>
    <t>1993.04</t>
  </si>
  <si>
    <t>1993.05</t>
  </si>
  <si>
    <t>1993.06</t>
  </si>
  <si>
    <t>1993.07</t>
  </si>
  <si>
    <t>1993.08</t>
  </si>
  <si>
    <t>1993.09</t>
  </si>
  <si>
    <t>1993.10</t>
  </si>
  <si>
    <t>1993.11</t>
  </si>
  <si>
    <t>1993.12</t>
  </si>
  <si>
    <t>1994.01</t>
  </si>
  <si>
    <t>1994.02</t>
  </si>
  <si>
    <t>1994.03</t>
  </si>
  <si>
    <t>1994.04</t>
  </si>
  <si>
    <t>1994.05</t>
  </si>
  <si>
    <t>1994.06</t>
  </si>
  <si>
    <t>1994.07</t>
  </si>
  <si>
    <t>1994.08</t>
  </si>
  <si>
    <t>1994.09</t>
  </si>
  <si>
    <t>1994.10</t>
  </si>
  <si>
    <t>1994.11</t>
  </si>
  <si>
    <t>1994.12</t>
  </si>
  <si>
    <t>1995.01</t>
  </si>
  <si>
    <t>1995.02</t>
  </si>
  <si>
    <t>1995.03</t>
  </si>
  <si>
    <t>1995.04</t>
  </si>
  <si>
    <t>1995.05</t>
  </si>
  <si>
    <t>1995.06</t>
  </si>
  <si>
    <t>1995.07</t>
  </si>
  <si>
    <t>1995.08</t>
  </si>
  <si>
    <t>1995.09</t>
  </si>
  <si>
    <t>1995.10</t>
  </si>
  <si>
    <t>1995.11</t>
  </si>
  <si>
    <t>1995.12</t>
  </si>
  <si>
    <t>1996.01</t>
  </si>
  <si>
    <t>1996.02</t>
  </si>
  <si>
    <t>1996.03</t>
  </si>
  <si>
    <t>1996.04</t>
  </si>
  <si>
    <t>1996.05</t>
  </si>
  <si>
    <t>1996.06</t>
  </si>
  <si>
    <t>1996.07</t>
  </si>
  <si>
    <t>1996.08</t>
  </si>
  <si>
    <t>1996.09</t>
  </si>
  <si>
    <t>1996.10</t>
  </si>
  <si>
    <t>1996.11</t>
  </si>
  <si>
    <t>1996.12</t>
  </si>
  <si>
    <t>1997.01</t>
  </si>
  <si>
    <t>1997.02</t>
  </si>
  <si>
    <t>1997.03</t>
  </si>
  <si>
    <t>1997.04</t>
  </si>
  <si>
    <t>1997.05</t>
  </si>
  <si>
    <t>1997.06</t>
  </si>
  <si>
    <t>1997.07</t>
  </si>
  <si>
    <t>1997.08</t>
  </si>
  <si>
    <t>1997.09</t>
  </si>
  <si>
    <t>1997.10</t>
  </si>
  <si>
    <t>1997.11</t>
  </si>
  <si>
    <t>1997.12</t>
  </si>
  <si>
    <t>1998.01</t>
  </si>
  <si>
    <t>1998.02</t>
  </si>
  <si>
    <t>1998.03</t>
  </si>
  <si>
    <t>1998.04</t>
  </si>
  <si>
    <t>1998.05</t>
  </si>
  <si>
    <t>1998.06</t>
  </si>
  <si>
    <t>1998.07</t>
  </si>
  <si>
    <t>1998.08</t>
  </si>
  <si>
    <t>1998.09</t>
  </si>
  <si>
    <t>1998.10</t>
  </si>
  <si>
    <t>1998.11</t>
  </si>
  <si>
    <t>1998.12</t>
  </si>
  <si>
    <t>1999.01</t>
  </si>
  <si>
    <t>1999.02</t>
  </si>
  <si>
    <t>1999.03</t>
  </si>
  <si>
    <t>1999.04</t>
  </si>
  <si>
    <t>1999.05</t>
  </si>
  <si>
    <t>1999.06</t>
  </si>
  <si>
    <t>1999.07</t>
  </si>
  <si>
    <t>1999.08</t>
  </si>
  <si>
    <t>1999.09</t>
  </si>
  <si>
    <t>1999.10</t>
  </si>
  <si>
    <t>1999.11</t>
  </si>
  <si>
    <t>1999.12</t>
  </si>
  <si>
    <t>2000.01</t>
  </si>
  <si>
    <t>2000.02</t>
  </si>
  <si>
    <t>2000.03</t>
  </si>
  <si>
    <t>2000.04</t>
  </si>
  <si>
    <t>2000.05</t>
  </si>
  <si>
    <t>2000.06</t>
  </si>
  <si>
    <t>2000.07</t>
  </si>
  <si>
    <t>2000.08</t>
  </si>
  <si>
    <t>2000.09</t>
  </si>
  <si>
    <t>2000.10</t>
  </si>
  <si>
    <t>2000.11</t>
  </si>
  <si>
    <t>2000.12</t>
  </si>
  <si>
    <t>2001.01</t>
  </si>
  <si>
    <t>2001.02</t>
  </si>
  <si>
    <t>2001.03</t>
  </si>
  <si>
    <t>2001.04</t>
  </si>
  <si>
    <t>2001.05</t>
  </si>
  <si>
    <t>2001.06</t>
  </si>
  <si>
    <t>2001.07</t>
  </si>
  <si>
    <t>2001.08</t>
  </si>
  <si>
    <t>2001.09</t>
  </si>
  <si>
    <t>2001.10</t>
  </si>
  <si>
    <t>2001.11</t>
  </si>
  <si>
    <t>2001.12</t>
  </si>
  <si>
    <t>2002.01</t>
  </si>
  <si>
    <t>2002.02</t>
  </si>
  <si>
    <t>2002.03</t>
  </si>
  <si>
    <t>2002.04</t>
  </si>
  <si>
    <t>2002.05</t>
  </si>
  <si>
    <t>2002.06</t>
  </si>
  <si>
    <t>2002.07</t>
  </si>
  <si>
    <t>2002.08</t>
  </si>
  <si>
    <t>2002.09</t>
  </si>
  <si>
    <t>2002.10</t>
  </si>
  <si>
    <t>2002.11</t>
  </si>
  <si>
    <t>2002.12</t>
  </si>
  <si>
    <t>2003.01</t>
  </si>
  <si>
    <t>2003.02</t>
  </si>
  <si>
    <t>2003.03</t>
  </si>
  <si>
    <t>2003.04</t>
  </si>
  <si>
    <t>2003.05</t>
  </si>
  <si>
    <t>2003.06</t>
  </si>
  <si>
    <t>2003.07</t>
  </si>
  <si>
    <t>2003.08</t>
  </si>
  <si>
    <t>2003.09</t>
  </si>
  <si>
    <t>2003.10</t>
  </si>
  <si>
    <t>2003.11</t>
  </si>
  <si>
    <t>2003.12</t>
  </si>
  <si>
    <t>2004.01</t>
  </si>
  <si>
    <t>2004.02</t>
  </si>
  <si>
    <t>2004.03</t>
  </si>
  <si>
    <t>2004.04</t>
  </si>
  <si>
    <t>2004.05</t>
  </si>
  <si>
    <t>2004.06</t>
  </si>
  <si>
    <t>2004.07</t>
  </si>
  <si>
    <t>2004.08</t>
  </si>
  <si>
    <t>2004.09</t>
  </si>
  <si>
    <t>2004.10</t>
  </si>
  <si>
    <t>2004.11</t>
  </si>
  <si>
    <t>2004.12</t>
  </si>
  <si>
    <t>2005.01</t>
  </si>
  <si>
    <t>2005.02</t>
  </si>
  <si>
    <t>2005.03</t>
  </si>
  <si>
    <t>2005.04</t>
  </si>
  <si>
    <t>2005.05</t>
  </si>
  <si>
    <t>2005.06</t>
  </si>
  <si>
    <t>2005.07</t>
  </si>
  <si>
    <t>2005.08</t>
  </si>
  <si>
    <t>2005.09</t>
  </si>
  <si>
    <t>2005.10</t>
  </si>
  <si>
    <t>2005.11</t>
  </si>
  <si>
    <t>2005.12</t>
  </si>
  <si>
    <t>2006.01</t>
  </si>
  <si>
    <t>2006.02</t>
  </si>
  <si>
    <t>2006.03</t>
  </si>
  <si>
    <t>2006.04</t>
  </si>
  <si>
    <t>2006.05</t>
  </si>
  <si>
    <t>2006.06</t>
  </si>
  <si>
    <t>2006.07</t>
  </si>
  <si>
    <t>2006.08</t>
  </si>
  <si>
    <t>2006.09</t>
  </si>
  <si>
    <t>2006.10</t>
  </si>
  <si>
    <t>2006.11</t>
  </si>
  <si>
    <t>2006.12</t>
  </si>
  <si>
    <t>2007.01</t>
  </si>
  <si>
    <t>2007.02</t>
  </si>
  <si>
    <t>2007.03</t>
  </si>
  <si>
    <t>2007.04</t>
  </si>
  <si>
    <t>2007.05</t>
  </si>
  <si>
    <t>2007.06</t>
  </si>
  <si>
    <t>2007.07</t>
  </si>
  <si>
    <t>2007.08</t>
  </si>
  <si>
    <t>2007.09</t>
  </si>
  <si>
    <t>2007.10</t>
  </si>
  <si>
    <t>2007.11</t>
  </si>
  <si>
    <t>2007.12</t>
  </si>
  <si>
    <t>2008.01</t>
  </si>
  <si>
    <t>2008.02</t>
  </si>
  <si>
    <t>2008.03</t>
  </si>
  <si>
    <t>2008.04</t>
  </si>
  <si>
    <t>2008.05</t>
  </si>
  <si>
    <t>2008.06</t>
  </si>
  <si>
    <t>2008.07</t>
  </si>
  <si>
    <t>2008.08</t>
  </si>
  <si>
    <t>2008.09</t>
  </si>
  <si>
    <t>2008.10</t>
  </si>
  <si>
    <t>2008.11</t>
  </si>
  <si>
    <t>2008.12</t>
  </si>
  <si>
    <t>2009.01</t>
  </si>
  <si>
    <t>2009.02</t>
  </si>
  <si>
    <t>2009.03</t>
  </si>
  <si>
    <t>2009.04</t>
  </si>
  <si>
    <t>2009.05</t>
  </si>
  <si>
    <t>2009.06</t>
  </si>
  <si>
    <t>2009.07</t>
  </si>
  <si>
    <t>2009.08</t>
  </si>
  <si>
    <t>2009.09</t>
  </si>
  <si>
    <t>2009.10</t>
  </si>
  <si>
    <t>2009.11</t>
  </si>
  <si>
    <t>2009.12</t>
  </si>
  <si>
    <t>2010.01</t>
  </si>
  <si>
    <t>2010.02</t>
  </si>
  <si>
    <t>2010.03</t>
  </si>
  <si>
    <t>2010.04</t>
  </si>
  <si>
    <t>2010.05</t>
  </si>
  <si>
    <t>2010.06</t>
  </si>
  <si>
    <t>2010.07</t>
  </si>
  <si>
    <t>2010.08</t>
  </si>
  <si>
    <t>2010.09</t>
  </si>
  <si>
    <t>2010.10</t>
  </si>
  <si>
    <t>2010.11</t>
  </si>
  <si>
    <t>2010.12</t>
  </si>
  <si>
    <t>2011.01</t>
  </si>
  <si>
    <t>2011.02</t>
  </si>
  <si>
    <t>2011.03</t>
  </si>
  <si>
    <t>2011.04</t>
  </si>
  <si>
    <t>2011.05</t>
  </si>
  <si>
    <t>2011.06</t>
  </si>
  <si>
    <t>2011.07</t>
  </si>
  <si>
    <t>2011.08</t>
  </si>
  <si>
    <t>2011.09</t>
  </si>
  <si>
    <t>2011.10</t>
  </si>
  <si>
    <t>2011.11</t>
  </si>
  <si>
    <t>2011.12</t>
  </si>
  <si>
    <t>2012.01</t>
  </si>
  <si>
    <t>2012.02</t>
  </si>
  <si>
    <t>2012.03</t>
  </si>
  <si>
    <t>2012.04</t>
  </si>
  <si>
    <t>2012.05</t>
  </si>
  <si>
    <t>2012.06</t>
  </si>
  <si>
    <t>2012.07</t>
  </si>
  <si>
    <t>2012.08</t>
  </si>
  <si>
    <t>2012.09</t>
  </si>
  <si>
    <t>2012.10</t>
  </si>
  <si>
    <t>2012.11</t>
  </si>
  <si>
    <t>2012.12</t>
  </si>
  <si>
    <t>2013.01</t>
  </si>
  <si>
    <t>2013.02</t>
  </si>
  <si>
    <t>2013.03</t>
  </si>
  <si>
    <t>2013.04</t>
  </si>
  <si>
    <t>2013.05</t>
  </si>
  <si>
    <t>2013.06</t>
  </si>
  <si>
    <t>2013.07</t>
  </si>
  <si>
    <t>2013.08</t>
  </si>
  <si>
    <t>2013.09</t>
  </si>
  <si>
    <t>2013.10</t>
  </si>
  <si>
    <t>2013.11</t>
  </si>
  <si>
    <t>2013.12</t>
  </si>
  <si>
    <t>2014.01</t>
  </si>
  <si>
    <t>2014.02</t>
  </si>
  <si>
    <t>2014.03</t>
  </si>
  <si>
    <t>2014.04</t>
  </si>
  <si>
    <t>2014.05</t>
  </si>
  <si>
    <t>2014.06</t>
  </si>
  <si>
    <t>2014.07</t>
  </si>
  <si>
    <t>2014.08</t>
  </si>
  <si>
    <t>2014.09</t>
  </si>
  <si>
    <t>2014.10</t>
  </si>
  <si>
    <t>2014.11</t>
  </si>
  <si>
    <t>2014.12</t>
  </si>
  <si>
    <t>2015.01</t>
  </si>
  <si>
    <t>2015.02</t>
  </si>
  <si>
    <t>2015.03</t>
  </si>
  <si>
    <t>2015.04</t>
  </si>
  <si>
    <t>2015.05</t>
  </si>
  <si>
    <t>2015.06</t>
  </si>
  <si>
    <t>2015.07</t>
  </si>
  <si>
    <t>2015.08</t>
  </si>
  <si>
    <t>2015.09</t>
  </si>
  <si>
    <t>2015.10</t>
  </si>
  <si>
    <t>2015.11</t>
  </si>
  <si>
    <t>2015.12</t>
  </si>
  <si>
    <t>2016.01</t>
  </si>
  <si>
    <t>2016.02</t>
  </si>
  <si>
    <t>2016.03</t>
  </si>
  <si>
    <t>2016.04</t>
  </si>
  <si>
    <t>2016.05</t>
  </si>
  <si>
    <t>2016.06</t>
  </si>
  <si>
    <t>2016.07</t>
  </si>
  <si>
    <t>2016.08</t>
  </si>
  <si>
    <t>2016.09</t>
  </si>
  <si>
    <t>2016.10</t>
  </si>
  <si>
    <t>2016.11</t>
  </si>
  <si>
    <t>2016.12</t>
  </si>
  <si>
    <t>2017.01</t>
  </si>
  <si>
    <t>2017.02</t>
  </si>
  <si>
    <t>2017.03</t>
  </si>
  <si>
    <t>2017.04</t>
  </si>
  <si>
    <t>2017.05</t>
  </si>
  <si>
    <t>2017.06</t>
  </si>
  <si>
    <t>2017.07</t>
  </si>
  <si>
    <t>2017.08</t>
  </si>
  <si>
    <t>2017.09</t>
  </si>
  <si>
    <t>2017.10</t>
  </si>
  <si>
    <t>2017.11</t>
  </si>
  <si>
    <t>2017.12</t>
  </si>
  <si>
    <t>2018.01</t>
  </si>
  <si>
    <t>2018.02</t>
  </si>
  <si>
    <t>2018.03</t>
  </si>
  <si>
    <t>2018.04</t>
  </si>
  <si>
    <t>2018.05</t>
  </si>
  <si>
    <t>2018.06</t>
  </si>
  <si>
    <t>2018.07</t>
  </si>
  <si>
    <t>2018.08</t>
  </si>
  <si>
    <t>2018.09</t>
  </si>
  <si>
    <t>2018.10</t>
  </si>
  <si>
    <t>2018.11</t>
  </si>
  <si>
    <t>2018.12</t>
  </si>
  <si>
    <t>2019.01</t>
  </si>
  <si>
    <t>2019.02</t>
  </si>
  <si>
    <t>2019.03</t>
  </si>
  <si>
    <t>2019.04</t>
  </si>
  <si>
    <t>2019.05</t>
  </si>
  <si>
    <t>2019.06</t>
  </si>
  <si>
    <t>2019.07</t>
  </si>
  <si>
    <t>2019.08</t>
  </si>
  <si>
    <t>2019.09</t>
  </si>
  <si>
    <t>2019.10</t>
  </si>
  <si>
    <t>2019.11</t>
  </si>
  <si>
    <t>2019.12</t>
  </si>
  <si>
    <t>2020.01</t>
  </si>
  <si>
    <t>2020.02</t>
  </si>
  <si>
    <t>2020.03</t>
  </si>
  <si>
    <t>2020.04</t>
  </si>
  <si>
    <t>2020.05</t>
  </si>
  <si>
    <t>2020.06</t>
  </si>
  <si>
    <t>2020.07</t>
  </si>
  <si>
    <t>2020.08</t>
  </si>
  <si>
    <t>2020.09</t>
  </si>
  <si>
    <t>2020.10</t>
  </si>
  <si>
    <t>2020.11</t>
  </si>
  <si>
    <t>2020.12</t>
  </si>
  <si>
    <t>2021.01</t>
  </si>
  <si>
    <t>2021.02</t>
  </si>
  <si>
    <t>2021.03</t>
  </si>
  <si>
    <t>2021.04</t>
  </si>
  <si>
    <t>2021.05</t>
  </si>
  <si>
    <t>2021.06</t>
  </si>
  <si>
    <t>2021.07</t>
  </si>
  <si>
    <t>2021.08</t>
  </si>
  <si>
    <t>2021.09</t>
  </si>
  <si>
    <t>2021.10</t>
  </si>
  <si>
    <t>2021.11</t>
  </si>
  <si>
    <t>2021.12</t>
  </si>
  <si>
    <t>2022.01</t>
  </si>
  <si>
    <t>2022.02</t>
  </si>
  <si>
    <t>2022.03</t>
  </si>
  <si>
    <t>2022.04</t>
  </si>
  <si>
    <t>2022.05</t>
  </si>
  <si>
    <t>2022.06</t>
  </si>
  <si>
    <t>2022.07</t>
  </si>
  <si>
    <t>2022.08</t>
  </si>
  <si>
    <t>2022.09</t>
  </si>
  <si>
    <t>2022.10</t>
  </si>
  <si>
    <t>2022.11</t>
  </si>
  <si>
    <t>2022.12</t>
  </si>
  <si>
    <t>2023.01</t>
  </si>
  <si>
    <t>2023.02</t>
  </si>
  <si>
    <t>2023.03</t>
  </si>
  <si>
    <t>2023.04</t>
  </si>
  <si>
    <t>2023.05</t>
  </si>
  <si>
    <t>2023.06</t>
  </si>
  <si>
    <t>2023.07</t>
  </si>
  <si>
    <t>2023.08</t>
  </si>
  <si>
    <t>2023.09</t>
  </si>
  <si>
    <t>2023.10</t>
  </si>
  <si>
    <t>2023.11</t>
  </si>
  <si>
    <t>2023.12</t>
  </si>
  <si>
    <t>2024.01</t>
  </si>
  <si>
    <t>2024.02</t>
  </si>
  <si>
    <t>年後（投資開始から）</t>
    <rPh sb="0" eb="2">
      <t>ネンゴ</t>
    </rPh>
    <rPh sb="3" eb="5">
      <t>トウシ</t>
    </rPh>
    <rPh sb="5" eb="7">
      <t>カイシ</t>
    </rPh>
    <phoneticPr fontId="18"/>
  </si>
  <si>
    <t>年月</t>
    <rPh sb="0" eb="2">
      <t>ネンゲツ</t>
    </rPh>
    <phoneticPr fontId="18"/>
  </si>
  <si>
    <t>株価(月平均)</t>
    <rPh sb="0" eb="2">
      <t>カブカ</t>
    </rPh>
    <rPh sb="3" eb="6">
      <t>ツキヘイキン</t>
    </rPh>
    <phoneticPr fontId="18"/>
  </si>
  <si>
    <t>定額株数(月平均)</t>
    <rPh sb="0" eb="2">
      <t>テイガク</t>
    </rPh>
    <rPh sb="2" eb="4">
      <t>カブスウ</t>
    </rPh>
    <rPh sb="5" eb="8">
      <t>ツキヘイキン</t>
    </rPh>
    <phoneticPr fontId="18"/>
  </si>
  <si>
    <t>定数</t>
    <rPh sb="0" eb="2">
      <t>テイスウ</t>
    </rPh>
    <phoneticPr fontId="18"/>
  </si>
  <si>
    <t>積立額</t>
    <rPh sb="0" eb="3">
      <t>ツミタテガク</t>
    </rPh>
    <phoneticPr fontId="18"/>
  </si>
  <si>
    <t>積立数</t>
    <rPh sb="0" eb="3">
      <t>ツミタテスウ</t>
    </rPh>
    <phoneticPr fontId="18"/>
  </si>
  <si>
    <t>定額</t>
    <rPh sb="0" eb="2">
      <t>テイガク</t>
    </rPh>
    <phoneticPr fontId="18"/>
  </si>
  <si>
    <t>計算用数値</t>
    <rPh sb="0" eb="3">
      <t>ケイサンヨウ</t>
    </rPh>
    <rPh sb="3" eb="5">
      <t>スウチ</t>
    </rPh>
    <phoneticPr fontId="18"/>
  </si>
  <si>
    <t>行数</t>
    <rPh sb="0" eb="2">
      <t>ギョウスウ</t>
    </rPh>
    <phoneticPr fontId="18"/>
  </si>
  <si>
    <t>投資期間行数</t>
    <rPh sb="0" eb="4">
      <t>トウシキカン</t>
    </rPh>
    <rPh sb="4" eb="6">
      <t>ギョウスウ</t>
    </rPh>
    <phoneticPr fontId="18"/>
  </si>
  <si>
    <t>取り出し時株価</t>
    <rPh sb="0" eb="1">
      <t>ト</t>
    </rPh>
    <rPh sb="2" eb="3">
      <t>ダ</t>
    </rPh>
    <rPh sb="4" eb="5">
      <t>ジ</t>
    </rPh>
    <rPh sb="5" eb="7">
      <t>カブカ</t>
    </rPh>
    <phoneticPr fontId="18"/>
  </si>
  <si>
    <t>投資開始：</t>
    <rPh sb="0" eb="4">
      <t>トウシカイシ</t>
    </rPh>
    <phoneticPr fontId="18"/>
  </si>
  <si>
    <t>投資期間：</t>
    <rPh sb="0" eb="4">
      <t>トウシキカン</t>
    </rPh>
    <phoneticPr fontId="18"/>
  </si>
  <si>
    <t>取り出し：</t>
    <rPh sb="0" eb="1">
      <t>ト</t>
    </rPh>
    <rPh sb="2" eb="3">
      <t>ダ</t>
    </rPh>
    <phoneticPr fontId="18"/>
  </si>
  <si>
    <t>■定数積立</t>
    <rPh sb="1" eb="3">
      <t>テイスウ</t>
    </rPh>
    <rPh sb="3" eb="5">
      <t>ツミタテ</t>
    </rPh>
    <phoneticPr fontId="18"/>
  </si>
  <si>
    <t>総積立額：</t>
    <rPh sb="0" eb="1">
      <t>ソウ</t>
    </rPh>
    <rPh sb="1" eb="3">
      <t>ツミタテ</t>
    </rPh>
    <rPh sb="3" eb="4">
      <t>ガク</t>
    </rPh>
    <phoneticPr fontId="18"/>
  </si>
  <si>
    <t>総リターン：</t>
    <rPh sb="0" eb="1">
      <t>ソウ</t>
    </rPh>
    <phoneticPr fontId="18"/>
  </si>
  <si>
    <t>取出し総額：</t>
    <rPh sb="0" eb="2">
      <t>トリダ</t>
    </rPh>
    <rPh sb="3" eb="5">
      <t>ソウガク</t>
    </rPh>
    <phoneticPr fontId="18"/>
  </si>
  <si>
    <t>取出し額</t>
    <rPh sb="0" eb="2">
      <t>トリダ</t>
    </rPh>
    <rPh sb="3" eb="4">
      <t>ガク</t>
    </rPh>
    <phoneticPr fontId="18"/>
  </si>
  <si>
    <t>UP率：</t>
    <rPh sb="2" eb="3">
      <t>リツ</t>
    </rPh>
    <phoneticPr fontId="18"/>
  </si>
  <si>
    <t>平均年利：</t>
    <rPh sb="0" eb="2">
      <t>ヘイキン</t>
    </rPh>
    <rPh sb="2" eb="4">
      <t>ネンリ</t>
    </rPh>
    <phoneticPr fontId="18"/>
  </si>
  <si>
    <t>■定額積立</t>
    <rPh sb="1" eb="3">
      <t>テイガク</t>
    </rPh>
    <rPh sb="3" eb="5">
      <t>ツミタテ</t>
    </rPh>
    <phoneticPr fontId="18"/>
  </si>
  <si>
    <t>月初日チェック</t>
    <rPh sb="0" eb="3">
      <t>ツキショニチ</t>
    </rPh>
    <phoneticPr fontId="18"/>
  </si>
  <si>
    <t>月平均</t>
    <rPh sb="0" eb="3">
      <t>ツキヘイキン</t>
    </rPh>
    <phoneticPr fontId="18"/>
  </si>
  <si>
    <t>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</si>
</sst>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33" borderId="0" xfId="0" applyFont="1" applyFill="1">
      <alignment vertical="center"/>
    </xf>
    <xf numFmtId="0" fontId="0" fillId="33" borderId="0" xfId="0" applyFill="1">
      <alignment vertical="center"/>
    </xf>
    <xf numFmtId="0" fontId="19" fillId="33" borderId="0" xfId="0" applyFont="1" applyFill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0" xfId="42" applyFont="1">
      <alignment vertical="center"/>
    </xf>
    <xf numFmtId="55" fontId="21" fillId="0" borderId="0" xfId="0" applyNumberFormat="1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ja-JP"/>
              <a:t>定数積立の場合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シミュレーションシート!$R$2</c:f>
              <c:strCache>
                <c:ptCount val="1"/>
                <c:pt idx="0">
                  <c:v>株価(月平均)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シミュレーションシート!$Q$3:$Q$1488</c:f>
              <c:strCache>
                <c:ptCount val="300"/>
                <c:pt idx="0">
                  <c:v>1999年1月</c:v>
                </c:pt>
                <c:pt idx="1">
                  <c:v>1999年2月</c:v>
                </c:pt>
                <c:pt idx="2">
                  <c:v>1999年3月</c:v>
                </c:pt>
                <c:pt idx="3">
                  <c:v>1999年4月</c:v>
                </c:pt>
                <c:pt idx="4">
                  <c:v>1999年5月</c:v>
                </c:pt>
                <c:pt idx="5">
                  <c:v>1999年6月</c:v>
                </c:pt>
                <c:pt idx="6">
                  <c:v>1999年7月</c:v>
                </c:pt>
                <c:pt idx="7">
                  <c:v>1999年8月</c:v>
                </c:pt>
                <c:pt idx="8">
                  <c:v>1999年9月</c:v>
                </c:pt>
                <c:pt idx="9">
                  <c:v>1999年10月</c:v>
                </c:pt>
                <c:pt idx="10">
                  <c:v>1999年11月</c:v>
                </c:pt>
                <c:pt idx="11">
                  <c:v>1999年12月</c:v>
                </c:pt>
                <c:pt idx="12">
                  <c:v>2000年1月</c:v>
                </c:pt>
                <c:pt idx="13">
                  <c:v>2000年2月</c:v>
                </c:pt>
                <c:pt idx="14">
                  <c:v>2000年3月</c:v>
                </c:pt>
                <c:pt idx="15">
                  <c:v>2000年4月</c:v>
                </c:pt>
                <c:pt idx="16">
                  <c:v>2000年5月</c:v>
                </c:pt>
                <c:pt idx="17">
                  <c:v>2000年6月</c:v>
                </c:pt>
                <c:pt idx="18">
                  <c:v>2000年7月</c:v>
                </c:pt>
                <c:pt idx="19">
                  <c:v>2000年8月</c:v>
                </c:pt>
                <c:pt idx="20">
                  <c:v>2000年9月</c:v>
                </c:pt>
                <c:pt idx="21">
                  <c:v>2000年10月</c:v>
                </c:pt>
                <c:pt idx="22">
                  <c:v>2000年11月</c:v>
                </c:pt>
                <c:pt idx="23">
                  <c:v>2000年12月</c:v>
                </c:pt>
                <c:pt idx="24">
                  <c:v>2001年1月</c:v>
                </c:pt>
                <c:pt idx="25">
                  <c:v>2001年2月</c:v>
                </c:pt>
                <c:pt idx="26">
                  <c:v>2001年3月</c:v>
                </c:pt>
                <c:pt idx="27">
                  <c:v>2001年4月</c:v>
                </c:pt>
                <c:pt idx="28">
                  <c:v>2001年5月</c:v>
                </c:pt>
                <c:pt idx="29">
                  <c:v>2001年6月</c:v>
                </c:pt>
                <c:pt idx="30">
                  <c:v>2001年7月</c:v>
                </c:pt>
                <c:pt idx="31">
                  <c:v>2001年8月</c:v>
                </c:pt>
                <c:pt idx="32">
                  <c:v>2001年9月</c:v>
                </c:pt>
                <c:pt idx="33">
                  <c:v>2001年10月</c:v>
                </c:pt>
                <c:pt idx="34">
                  <c:v>2001年11月</c:v>
                </c:pt>
                <c:pt idx="35">
                  <c:v>2001年12月</c:v>
                </c:pt>
                <c:pt idx="36">
                  <c:v>2002年1月</c:v>
                </c:pt>
                <c:pt idx="37">
                  <c:v>2002年2月</c:v>
                </c:pt>
                <c:pt idx="38">
                  <c:v>2002年3月</c:v>
                </c:pt>
                <c:pt idx="39">
                  <c:v>2002年4月</c:v>
                </c:pt>
                <c:pt idx="40">
                  <c:v>2002年5月</c:v>
                </c:pt>
                <c:pt idx="41">
                  <c:v>2002年6月</c:v>
                </c:pt>
                <c:pt idx="42">
                  <c:v>2002年7月</c:v>
                </c:pt>
                <c:pt idx="43">
                  <c:v>2002年8月</c:v>
                </c:pt>
                <c:pt idx="44">
                  <c:v>2002年9月</c:v>
                </c:pt>
                <c:pt idx="45">
                  <c:v>2002年10月</c:v>
                </c:pt>
                <c:pt idx="46">
                  <c:v>2002年11月</c:v>
                </c:pt>
                <c:pt idx="47">
                  <c:v>2002年12月</c:v>
                </c:pt>
                <c:pt idx="48">
                  <c:v>2003年1月</c:v>
                </c:pt>
                <c:pt idx="49">
                  <c:v>2003年2月</c:v>
                </c:pt>
                <c:pt idx="50">
                  <c:v>2003年3月</c:v>
                </c:pt>
                <c:pt idx="51">
                  <c:v>2003年4月</c:v>
                </c:pt>
                <c:pt idx="52">
                  <c:v>2003年5月</c:v>
                </c:pt>
                <c:pt idx="53">
                  <c:v>2003年6月</c:v>
                </c:pt>
                <c:pt idx="54">
                  <c:v>2003年7月</c:v>
                </c:pt>
                <c:pt idx="55">
                  <c:v>2003年8月</c:v>
                </c:pt>
                <c:pt idx="56">
                  <c:v>2003年9月</c:v>
                </c:pt>
                <c:pt idx="57">
                  <c:v>2003年10月</c:v>
                </c:pt>
                <c:pt idx="58">
                  <c:v>2003年11月</c:v>
                </c:pt>
                <c:pt idx="59">
                  <c:v>2003年12月</c:v>
                </c:pt>
                <c:pt idx="60">
                  <c:v>2004年1月</c:v>
                </c:pt>
                <c:pt idx="61">
                  <c:v>2004年2月</c:v>
                </c:pt>
                <c:pt idx="62">
                  <c:v>2004年3月</c:v>
                </c:pt>
                <c:pt idx="63">
                  <c:v>2004年4月</c:v>
                </c:pt>
                <c:pt idx="64">
                  <c:v>2004年5月</c:v>
                </c:pt>
                <c:pt idx="65">
                  <c:v>2004年6月</c:v>
                </c:pt>
                <c:pt idx="66">
                  <c:v>2004年7月</c:v>
                </c:pt>
                <c:pt idx="67">
                  <c:v>2004年8月</c:v>
                </c:pt>
                <c:pt idx="68">
                  <c:v>2004年9月</c:v>
                </c:pt>
                <c:pt idx="69">
                  <c:v>2004年10月</c:v>
                </c:pt>
                <c:pt idx="70">
                  <c:v>2004年11月</c:v>
                </c:pt>
                <c:pt idx="71">
                  <c:v>2004年12月</c:v>
                </c:pt>
                <c:pt idx="72">
                  <c:v>2005年1月</c:v>
                </c:pt>
                <c:pt idx="73">
                  <c:v>2005年2月</c:v>
                </c:pt>
                <c:pt idx="74">
                  <c:v>2005年3月</c:v>
                </c:pt>
                <c:pt idx="75">
                  <c:v>2005年4月</c:v>
                </c:pt>
                <c:pt idx="76">
                  <c:v>2005年5月</c:v>
                </c:pt>
                <c:pt idx="77">
                  <c:v>2005年6月</c:v>
                </c:pt>
                <c:pt idx="78">
                  <c:v>2005年7月</c:v>
                </c:pt>
                <c:pt idx="79">
                  <c:v>2005年8月</c:v>
                </c:pt>
                <c:pt idx="80">
                  <c:v>2005年9月</c:v>
                </c:pt>
                <c:pt idx="81">
                  <c:v>2005年10月</c:v>
                </c:pt>
                <c:pt idx="82">
                  <c:v>2005年11月</c:v>
                </c:pt>
                <c:pt idx="83">
                  <c:v>2005年12月</c:v>
                </c:pt>
                <c:pt idx="84">
                  <c:v>2006年1月</c:v>
                </c:pt>
                <c:pt idx="85">
                  <c:v>2006年2月</c:v>
                </c:pt>
                <c:pt idx="86">
                  <c:v>2006年3月</c:v>
                </c:pt>
                <c:pt idx="87">
                  <c:v>2006年4月</c:v>
                </c:pt>
                <c:pt idx="88">
                  <c:v>2006年5月</c:v>
                </c:pt>
                <c:pt idx="89">
                  <c:v>2006年6月</c:v>
                </c:pt>
                <c:pt idx="90">
                  <c:v>2006年7月</c:v>
                </c:pt>
                <c:pt idx="91">
                  <c:v>2006年8月</c:v>
                </c:pt>
                <c:pt idx="92">
                  <c:v>2006年9月</c:v>
                </c:pt>
                <c:pt idx="93">
                  <c:v>2006年10月</c:v>
                </c:pt>
                <c:pt idx="94">
                  <c:v>2006年11月</c:v>
                </c:pt>
                <c:pt idx="95">
                  <c:v>2006年12月</c:v>
                </c:pt>
                <c:pt idx="96">
                  <c:v>2007年1月</c:v>
                </c:pt>
                <c:pt idx="97">
                  <c:v>2007年2月</c:v>
                </c:pt>
                <c:pt idx="98">
                  <c:v>2007年3月</c:v>
                </c:pt>
                <c:pt idx="99">
                  <c:v>2007年4月</c:v>
                </c:pt>
                <c:pt idx="100">
                  <c:v>2007年5月</c:v>
                </c:pt>
                <c:pt idx="101">
                  <c:v>2007年6月</c:v>
                </c:pt>
                <c:pt idx="102">
                  <c:v>2007年7月</c:v>
                </c:pt>
                <c:pt idx="103">
                  <c:v>2007年8月</c:v>
                </c:pt>
                <c:pt idx="104">
                  <c:v>2007年9月</c:v>
                </c:pt>
                <c:pt idx="105">
                  <c:v>2007年10月</c:v>
                </c:pt>
                <c:pt idx="106">
                  <c:v>2007年11月</c:v>
                </c:pt>
                <c:pt idx="107">
                  <c:v>2007年12月</c:v>
                </c:pt>
                <c:pt idx="108">
                  <c:v>2008年1月</c:v>
                </c:pt>
                <c:pt idx="109">
                  <c:v>2008年2月</c:v>
                </c:pt>
                <c:pt idx="110">
                  <c:v>2008年3月</c:v>
                </c:pt>
                <c:pt idx="111">
                  <c:v>2008年4月</c:v>
                </c:pt>
                <c:pt idx="112">
                  <c:v>2008年5月</c:v>
                </c:pt>
                <c:pt idx="113">
                  <c:v>2008年6月</c:v>
                </c:pt>
                <c:pt idx="114">
                  <c:v>2008年7月</c:v>
                </c:pt>
                <c:pt idx="115">
                  <c:v>2008年8月</c:v>
                </c:pt>
                <c:pt idx="116">
                  <c:v>2008年9月</c:v>
                </c:pt>
                <c:pt idx="117">
                  <c:v>2008年10月</c:v>
                </c:pt>
                <c:pt idx="118">
                  <c:v>2008年11月</c:v>
                </c:pt>
                <c:pt idx="119">
                  <c:v>2008年12月</c:v>
                </c:pt>
                <c:pt idx="120">
                  <c:v>2009年1月</c:v>
                </c:pt>
                <c:pt idx="121">
                  <c:v>2009年2月</c:v>
                </c:pt>
                <c:pt idx="122">
                  <c:v>2009年3月</c:v>
                </c:pt>
                <c:pt idx="123">
                  <c:v>2009年4月</c:v>
                </c:pt>
                <c:pt idx="124">
                  <c:v>2009年5月</c:v>
                </c:pt>
                <c:pt idx="125">
                  <c:v>2009年6月</c:v>
                </c:pt>
                <c:pt idx="126">
                  <c:v>2009年7月</c:v>
                </c:pt>
                <c:pt idx="127">
                  <c:v>2009年8月</c:v>
                </c:pt>
                <c:pt idx="128">
                  <c:v>2009年9月</c:v>
                </c:pt>
                <c:pt idx="129">
                  <c:v>2009年10月</c:v>
                </c:pt>
                <c:pt idx="130">
                  <c:v>2009年11月</c:v>
                </c:pt>
                <c:pt idx="131">
                  <c:v>2009年12月</c:v>
                </c:pt>
                <c:pt idx="132">
                  <c:v>2010年1月</c:v>
                </c:pt>
                <c:pt idx="133">
                  <c:v>2010年2月</c:v>
                </c:pt>
                <c:pt idx="134">
                  <c:v>2010年3月</c:v>
                </c:pt>
                <c:pt idx="135">
                  <c:v>2010年4月</c:v>
                </c:pt>
                <c:pt idx="136">
                  <c:v>2010年5月</c:v>
                </c:pt>
                <c:pt idx="137">
                  <c:v>2010年6月</c:v>
                </c:pt>
                <c:pt idx="138">
                  <c:v>2010年7月</c:v>
                </c:pt>
                <c:pt idx="139">
                  <c:v>2010年8月</c:v>
                </c:pt>
                <c:pt idx="140">
                  <c:v>2010年9月</c:v>
                </c:pt>
                <c:pt idx="141">
                  <c:v>2010年10月</c:v>
                </c:pt>
                <c:pt idx="142">
                  <c:v>2010年11月</c:v>
                </c:pt>
                <c:pt idx="143">
                  <c:v>2010年12月</c:v>
                </c:pt>
                <c:pt idx="144">
                  <c:v>2011年1月</c:v>
                </c:pt>
                <c:pt idx="145">
                  <c:v>2011年2月</c:v>
                </c:pt>
                <c:pt idx="146">
                  <c:v>2011年3月</c:v>
                </c:pt>
                <c:pt idx="147">
                  <c:v>2011年4月</c:v>
                </c:pt>
                <c:pt idx="148">
                  <c:v>2011年5月</c:v>
                </c:pt>
                <c:pt idx="149">
                  <c:v>2011年6月</c:v>
                </c:pt>
                <c:pt idx="150">
                  <c:v>2011年7月</c:v>
                </c:pt>
                <c:pt idx="151">
                  <c:v>2011年8月</c:v>
                </c:pt>
                <c:pt idx="152">
                  <c:v>2011年9月</c:v>
                </c:pt>
                <c:pt idx="153">
                  <c:v>2011年10月</c:v>
                </c:pt>
                <c:pt idx="154">
                  <c:v>2011年11月</c:v>
                </c:pt>
                <c:pt idx="155">
                  <c:v>2011年12月</c:v>
                </c:pt>
                <c:pt idx="156">
                  <c:v>2012年1月</c:v>
                </c:pt>
                <c:pt idx="157">
                  <c:v>2012年2月</c:v>
                </c:pt>
                <c:pt idx="158">
                  <c:v>2012年3月</c:v>
                </c:pt>
                <c:pt idx="159">
                  <c:v>2012年4月</c:v>
                </c:pt>
                <c:pt idx="160">
                  <c:v>2012年5月</c:v>
                </c:pt>
                <c:pt idx="161">
                  <c:v>2012年6月</c:v>
                </c:pt>
                <c:pt idx="162">
                  <c:v>2012年7月</c:v>
                </c:pt>
                <c:pt idx="163">
                  <c:v>2012年8月</c:v>
                </c:pt>
                <c:pt idx="164">
                  <c:v>2012年9月</c:v>
                </c:pt>
                <c:pt idx="165">
                  <c:v>2012年10月</c:v>
                </c:pt>
                <c:pt idx="166">
                  <c:v>2012年11月</c:v>
                </c:pt>
                <c:pt idx="167">
                  <c:v>2012年12月</c:v>
                </c:pt>
                <c:pt idx="168">
                  <c:v>2013年1月</c:v>
                </c:pt>
                <c:pt idx="169">
                  <c:v>2013年2月</c:v>
                </c:pt>
                <c:pt idx="170">
                  <c:v>2013年3月</c:v>
                </c:pt>
                <c:pt idx="171">
                  <c:v>2013年4月</c:v>
                </c:pt>
                <c:pt idx="172">
                  <c:v>2013年5月</c:v>
                </c:pt>
                <c:pt idx="173">
                  <c:v>2013年6月</c:v>
                </c:pt>
                <c:pt idx="174">
                  <c:v>2013年7月</c:v>
                </c:pt>
                <c:pt idx="175">
                  <c:v>2013年8月</c:v>
                </c:pt>
                <c:pt idx="176">
                  <c:v>2013年9月</c:v>
                </c:pt>
                <c:pt idx="177">
                  <c:v>2013年10月</c:v>
                </c:pt>
                <c:pt idx="178">
                  <c:v>2013年11月</c:v>
                </c:pt>
                <c:pt idx="179">
                  <c:v>2013年12月</c:v>
                </c:pt>
                <c:pt idx="180">
                  <c:v>2014年1月</c:v>
                </c:pt>
                <c:pt idx="181">
                  <c:v>2014年2月</c:v>
                </c:pt>
                <c:pt idx="182">
                  <c:v>2014年3月</c:v>
                </c:pt>
                <c:pt idx="183">
                  <c:v>2014年4月</c:v>
                </c:pt>
                <c:pt idx="184">
                  <c:v>2014年5月</c:v>
                </c:pt>
                <c:pt idx="185">
                  <c:v>2014年6月</c:v>
                </c:pt>
                <c:pt idx="186">
                  <c:v>2014年7月</c:v>
                </c:pt>
                <c:pt idx="187">
                  <c:v>2014年8月</c:v>
                </c:pt>
                <c:pt idx="188">
                  <c:v>2014年9月</c:v>
                </c:pt>
                <c:pt idx="189">
                  <c:v>2014年10月</c:v>
                </c:pt>
                <c:pt idx="190">
                  <c:v>2014年11月</c:v>
                </c:pt>
                <c:pt idx="191">
                  <c:v>2014年12月</c:v>
                </c:pt>
                <c:pt idx="192">
                  <c:v>2015年1月</c:v>
                </c:pt>
                <c:pt idx="193">
                  <c:v>2015年2月</c:v>
                </c:pt>
                <c:pt idx="194">
                  <c:v>2015年3月</c:v>
                </c:pt>
                <c:pt idx="195">
                  <c:v>2015年4月</c:v>
                </c:pt>
                <c:pt idx="196">
                  <c:v>2015年5月</c:v>
                </c:pt>
                <c:pt idx="197">
                  <c:v>2015年6月</c:v>
                </c:pt>
                <c:pt idx="198">
                  <c:v>2015年7月</c:v>
                </c:pt>
                <c:pt idx="199">
                  <c:v>2015年8月</c:v>
                </c:pt>
                <c:pt idx="200">
                  <c:v>2015年9月</c:v>
                </c:pt>
                <c:pt idx="201">
                  <c:v>2015年10月</c:v>
                </c:pt>
                <c:pt idx="202">
                  <c:v>2015年11月</c:v>
                </c:pt>
                <c:pt idx="203">
                  <c:v>2015年12月</c:v>
                </c:pt>
                <c:pt idx="204">
                  <c:v>2016年1月</c:v>
                </c:pt>
                <c:pt idx="205">
                  <c:v>2016年2月</c:v>
                </c:pt>
                <c:pt idx="206">
                  <c:v>2016年3月</c:v>
                </c:pt>
                <c:pt idx="207">
                  <c:v>2016年4月</c:v>
                </c:pt>
                <c:pt idx="208">
                  <c:v>2016年5月</c:v>
                </c:pt>
                <c:pt idx="209">
                  <c:v>2016年6月</c:v>
                </c:pt>
                <c:pt idx="210">
                  <c:v>2016年7月</c:v>
                </c:pt>
                <c:pt idx="211">
                  <c:v>2016年8月</c:v>
                </c:pt>
                <c:pt idx="212">
                  <c:v>2016年9月</c:v>
                </c:pt>
                <c:pt idx="213">
                  <c:v>2016年10月</c:v>
                </c:pt>
                <c:pt idx="214">
                  <c:v>2016年11月</c:v>
                </c:pt>
                <c:pt idx="215">
                  <c:v>2016年12月</c:v>
                </c:pt>
                <c:pt idx="216">
                  <c:v>2017年1月</c:v>
                </c:pt>
                <c:pt idx="217">
                  <c:v>2017年2月</c:v>
                </c:pt>
                <c:pt idx="218">
                  <c:v>2017年3月</c:v>
                </c:pt>
                <c:pt idx="219">
                  <c:v>2017年4月</c:v>
                </c:pt>
                <c:pt idx="220">
                  <c:v>2017年5月</c:v>
                </c:pt>
                <c:pt idx="221">
                  <c:v>2017年6月</c:v>
                </c:pt>
                <c:pt idx="222">
                  <c:v>2017年7月</c:v>
                </c:pt>
                <c:pt idx="223">
                  <c:v>2017年8月</c:v>
                </c:pt>
                <c:pt idx="224">
                  <c:v>2017年9月</c:v>
                </c:pt>
                <c:pt idx="225">
                  <c:v>2017年10月</c:v>
                </c:pt>
                <c:pt idx="226">
                  <c:v>2017年11月</c:v>
                </c:pt>
                <c:pt idx="227">
                  <c:v>2017年12月</c:v>
                </c:pt>
                <c:pt idx="228">
                  <c:v>2018年1月</c:v>
                </c:pt>
                <c:pt idx="229">
                  <c:v>2018年2月</c:v>
                </c:pt>
                <c:pt idx="230">
                  <c:v>2018年3月</c:v>
                </c:pt>
                <c:pt idx="231">
                  <c:v>2018年4月</c:v>
                </c:pt>
                <c:pt idx="232">
                  <c:v>2018年5月</c:v>
                </c:pt>
                <c:pt idx="233">
                  <c:v>2018年6月</c:v>
                </c:pt>
                <c:pt idx="234">
                  <c:v>2018年7月</c:v>
                </c:pt>
                <c:pt idx="235">
                  <c:v>2018年8月</c:v>
                </c:pt>
                <c:pt idx="236">
                  <c:v>2018年9月</c:v>
                </c:pt>
                <c:pt idx="237">
                  <c:v>2018年10月</c:v>
                </c:pt>
                <c:pt idx="238">
                  <c:v>2018年11月</c:v>
                </c:pt>
                <c:pt idx="239">
                  <c:v>2018年12月</c:v>
                </c:pt>
                <c:pt idx="240">
                  <c:v>2019年1月</c:v>
                </c:pt>
                <c:pt idx="241">
                  <c:v>2019年2月</c:v>
                </c:pt>
                <c:pt idx="242">
                  <c:v>2019年3月</c:v>
                </c:pt>
                <c:pt idx="243">
                  <c:v>2019年4月</c:v>
                </c:pt>
                <c:pt idx="244">
                  <c:v>2019年5月</c:v>
                </c:pt>
                <c:pt idx="245">
                  <c:v>2019年6月</c:v>
                </c:pt>
                <c:pt idx="246">
                  <c:v>2019年7月</c:v>
                </c:pt>
                <c:pt idx="247">
                  <c:v>2019年8月</c:v>
                </c:pt>
                <c:pt idx="248">
                  <c:v>2019年9月</c:v>
                </c:pt>
                <c:pt idx="249">
                  <c:v>2019年10月</c:v>
                </c:pt>
                <c:pt idx="250">
                  <c:v>2019年11月</c:v>
                </c:pt>
                <c:pt idx="251">
                  <c:v>2019年12月</c:v>
                </c:pt>
                <c:pt idx="252">
                  <c:v>2020年1月</c:v>
                </c:pt>
                <c:pt idx="253">
                  <c:v>2020年2月</c:v>
                </c:pt>
                <c:pt idx="254">
                  <c:v>2020年3月</c:v>
                </c:pt>
                <c:pt idx="255">
                  <c:v>2020年4月</c:v>
                </c:pt>
                <c:pt idx="256">
                  <c:v>2020年5月</c:v>
                </c:pt>
                <c:pt idx="257">
                  <c:v>2020年6月</c:v>
                </c:pt>
                <c:pt idx="258">
                  <c:v>2020年7月</c:v>
                </c:pt>
                <c:pt idx="259">
                  <c:v>2020年8月</c:v>
                </c:pt>
                <c:pt idx="260">
                  <c:v>2020年9月</c:v>
                </c:pt>
                <c:pt idx="261">
                  <c:v>2020年10月</c:v>
                </c:pt>
                <c:pt idx="262">
                  <c:v>2020年11月</c:v>
                </c:pt>
                <c:pt idx="263">
                  <c:v>2020年12月</c:v>
                </c:pt>
                <c:pt idx="264">
                  <c:v>2021年1月</c:v>
                </c:pt>
                <c:pt idx="265">
                  <c:v>2021年2月</c:v>
                </c:pt>
                <c:pt idx="266">
                  <c:v>2021年3月</c:v>
                </c:pt>
                <c:pt idx="267">
                  <c:v>2021年4月</c:v>
                </c:pt>
                <c:pt idx="268">
                  <c:v>2021年5月</c:v>
                </c:pt>
                <c:pt idx="269">
                  <c:v>2021年6月</c:v>
                </c:pt>
                <c:pt idx="270">
                  <c:v>2021年7月</c:v>
                </c:pt>
                <c:pt idx="271">
                  <c:v>2021年8月</c:v>
                </c:pt>
                <c:pt idx="272">
                  <c:v>2021年9月</c:v>
                </c:pt>
                <c:pt idx="273">
                  <c:v>2021年10月</c:v>
                </c:pt>
                <c:pt idx="274">
                  <c:v>2021年11月</c:v>
                </c:pt>
                <c:pt idx="275">
                  <c:v>2021年12月</c:v>
                </c:pt>
                <c:pt idx="276">
                  <c:v>2022年1月</c:v>
                </c:pt>
                <c:pt idx="277">
                  <c:v>2022年2月</c:v>
                </c:pt>
                <c:pt idx="278">
                  <c:v>2022年3月</c:v>
                </c:pt>
                <c:pt idx="279">
                  <c:v>2022年4月</c:v>
                </c:pt>
                <c:pt idx="280">
                  <c:v>2022年5月</c:v>
                </c:pt>
                <c:pt idx="281">
                  <c:v>2022年6月</c:v>
                </c:pt>
                <c:pt idx="282">
                  <c:v>2022年7月</c:v>
                </c:pt>
                <c:pt idx="283">
                  <c:v>2022年8月</c:v>
                </c:pt>
                <c:pt idx="284">
                  <c:v>2022年9月</c:v>
                </c:pt>
                <c:pt idx="285">
                  <c:v>2022年10月</c:v>
                </c:pt>
                <c:pt idx="286">
                  <c:v>2022年11月</c:v>
                </c:pt>
                <c:pt idx="287">
                  <c:v>2022年12月</c:v>
                </c:pt>
                <c:pt idx="288">
                  <c:v>2023年1月</c:v>
                </c:pt>
                <c:pt idx="289">
                  <c:v>2023年2月</c:v>
                </c:pt>
                <c:pt idx="290">
                  <c:v>2023年3月</c:v>
                </c:pt>
                <c:pt idx="291">
                  <c:v>2023年4月</c:v>
                </c:pt>
                <c:pt idx="292">
                  <c:v>2023年5月</c:v>
                </c:pt>
                <c:pt idx="293">
                  <c:v>2023年6月</c:v>
                </c:pt>
                <c:pt idx="294">
                  <c:v>2023年7月</c:v>
                </c:pt>
                <c:pt idx="295">
                  <c:v>2023年8月</c:v>
                </c:pt>
                <c:pt idx="296">
                  <c:v>2023年9月</c:v>
                </c:pt>
                <c:pt idx="297">
                  <c:v>2023年10月</c:v>
                </c:pt>
                <c:pt idx="298">
                  <c:v>2023年11月</c:v>
                </c:pt>
                <c:pt idx="299">
                  <c:v>2023年12月</c:v>
                </c:pt>
              </c:strCache>
            </c:strRef>
          </c:cat>
          <c:val>
            <c:numRef>
              <c:f>シミュレーションシート!$R$3:$R$1488</c:f>
              <c:numCache>
                <c:formatCode>General</c:formatCode>
                <c:ptCount val="1486"/>
                <c:pt idx="0">
                  <c:v>1248.7747368421051</c:v>
                </c:pt>
                <c:pt idx="1">
                  <c:v>1246.5821052631577</c:v>
                </c:pt>
                <c:pt idx="2">
                  <c:v>1281.6639130434783</c:v>
                </c:pt>
                <c:pt idx="3">
                  <c:v>1334.7566666666667</c:v>
                </c:pt>
                <c:pt idx="4">
                  <c:v>1332.0740000000001</c:v>
                </c:pt>
                <c:pt idx="5">
                  <c:v>1322.5527272727272</c:v>
                </c:pt>
                <c:pt idx="6">
                  <c:v>1380.99</c:v>
                </c:pt>
                <c:pt idx="7">
                  <c:v>1327.4886363636365</c:v>
                </c:pt>
                <c:pt idx="8">
                  <c:v>1318.1719047619047</c:v>
                </c:pt>
                <c:pt idx="9">
                  <c:v>1300.01</c:v>
                </c:pt>
                <c:pt idx="10">
                  <c:v>1391.0104761904759</c:v>
                </c:pt>
                <c:pt idx="11">
                  <c:v>1428.6777272727272</c:v>
                </c:pt>
                <c:pt idx="12">
                  <c:v>1425.5854999999999</c:v>
                </c:pt>
                <c:pt idx="13">
                  <c:v>1388.8744999999999</c:v>
                </c:pt>
                <c:pt idx="14">
                  <c:v>1442.2126086956521</c:v>
                </c:pt>
                <c:pt idx="15">
                  <c:v>1461.355263157895</c:v>
                </c:pt>
                <c:pt idx="16">
                  <c:v>1418.4795454545454</c:v>
                </c:pt>
                <c:pt idx="17">
                  <c:v>1461.9590909090909</c:v>
                </c:pt>
                <c:pt idx="18">
                  <c:v>1473.0024999999998</c:v>
                </c:pt>
                <c:pt idx="19">
                  <c:v>1485.4582608695653</c:v>
                </c:pt>
                <c:pt idx="20">
                  <c:v>1468.0539999999999</c:v>
                </c:pt>
                <c:pt idx="21">
                  <c:v>1390.1440909090909</c:v>
                </c:pt>
                <c:pt idx="22">
                  <c:v>1375.037619047619</c:v>
                </c:pt>
                <c:pt idx="23">
                  <c:v>1330.9295000000002</c:v>
                </c:pt>
                <c:pt idx="24">
                  <c:v>1335.6390476190475</c:v>
                </c:pt>
                <c:pt idx="25">
                  <c:v>1305.7515789473684</c:v>
                </c:pt>
                <c:pt idx="26">
                  <c:v>1185.8500000000001</c:v>
                </c:pt>
                <c:pt idx="27">
                  <c:v>1189.837</c:v>
                </c:pt>
                <c:pt idx="28">
                  <c:v>1270.3686363636364</c:v>
                </c:pt>
                <c:pt idx="29">
                  <c:v>1238.7104761904761</c:v>
                </c:pt>
                <c:pt idx="30">
                  <c:v>1204.449523809524</c:v>
                </c:pt>
                <c:pt idx="31">
                  <c:v>1178.5039130434782</c:v>
                </c:pt>
                <c:pt idx="32">
                  <c:v>1044.644</c:v>
                </c:pt>
                <c:pt idx="33">
                  <c:v>1076.5904347826088</c:v>
                </c:pt>
                <c:pt idx="34">
                  <c:v>1129.6833333333334</c:v>
                </c:pt>
                <c:pt idx="35">
                  <c:v>1144.9299999999998</c:v>
                </c:pt>
                <c:pt idx="36">
                  <c:v>1140.2076190476191</c:v>
                </c:pt>
                <c:pt idx="37">
                  <c:v>1100.668947368421</c:v>
                </c:pt>
                <c:pt idx="38">
                  <c:v>1153.7909999999999</c:v>
                </c:pt>
                <c:pt idx="39">
                  <c:v>1112.0345454545452</c:v>
                </c:pt>
                <c:pt idx="40">
                  <c:v>1079.2672727272727</c:v>
                </c:pt>
                <c:pt idx="41">
                  <c:v>1014.0479999999998</c:v>
                </c:pt>
                <c:pt idx="42">
                  <c:v>903.58545454545447</c:v>
                </c:pt>
                <c:pt idx="43">
                  <c:v>912.55227272727279</c:v>
                </c:pt>
                <c:pt idx="44">
                  <c:v>867.81200000000013</c:v>
                </c:pt>
                <c:pt idx="45">
                  <c:v>854.63130434782613</c:v>
                </c:pt>
                <c:pt idx="46">
                  <c:v>909.92700000000002</c:v>
                </c:pt>
                <c:pt idx="47">
                  <c:v>899.17857142857122</c:v>
                </c:pt>
                <c:pt idx="48">
                  <c:v>895.8361904761905</c:v>
                </c:pt>
                <c:pt idx="49">
                  <c:v>837.61894736842112</c:v>
                </c:pt>
                <c:pt idx="50">
                  <c:v>846.62142857142874</c:v>
                </c:pt>
                <c:pt idx="51">
                  <c:v>890.02571428571412</c:v>
                </c:pt>
                <c:pt idx="52">
                  <c:v>935.96285714285716</c:v>
                </c:pt>
                <c:pt idx="53">
                  <c:v>987.99523809523816</c:v>
                </c:pt>
                <c:pt idx="54">
                  <c:v>992.54090909090917</c:v>
                </c:pt>
                <c:pt idx="55">
                  <c:v>989.53190476190468</c:v>
                </c:pt>
                <c:pt idx="56">
                  <c:v>1019.4419047619049</c:v>
                </c:pt>
                <c:pt idx="57">
                  <c:v>1038.7343478260868</c:v>
                </c:pt>
                <c:pt idx="58">
                  <c:v>1049.8989473684212</c:v>
                </c:pt>
                <c:pt idx="59">
                  <c:v>1080.6359090909091</c:v>
                </c:pt>
                <c:pt idx="60">
                  <c:v>1132.5174999999999</c:v>
                </c:pt>
                <c:pt idx="61">
                  <c:v>1143.3563157894735</c:v>
                </c:pt>
                <c:pt idx="62">
                  <c:v>1123.9782608695652</c:v>
                </c:pt>
                <c:pt idx="63">
                  <c:v>1133.0785714285712</c:v>
                </c:pt>
                <c:pt idx="64">
                  <c:v>1102.7814999999998</c:v>
                </c:pt>
                <c:pt idx="65">
                  <c:v>1132.757142857143</c:v>
                </c:pt>
                <c:pt idx="66">
                  <c:v>1105.8466666666666</c:v>
                </c:pt>
                <c:pt idx="67">
                  <c:v>1088.9349999999999</c:v>
                </c:pt>
                <c:pt idx="68">
                  <c:v>1117.6561904761907</c:v>
                </c:pt>
                <c:pt idx="69">
                  <c:v>1118.0680952380953</c:v>
                </c:pt>
                <c:pt idx="70">
                  <c:v>1168.9376190476189</c:v>
                </c:pt>
                <c:pt idx="71">
                  <c:v>1199.2095454545454</c:v>
                </c:pt>
                <c:pt idx="72">
                  <c:v>1181.4079999999999</c:v>
                </c:pt>
                <c:pt idx="73">
                  <c:v>1199.626842105263</c:v>
                </c:pt>
                <c:pt idx="74">
                  <c:v>1194.8977272727273</c:v>
                </c:pt>
                <c:pt idx="75">
                  <c:v>1164.4276190476187</c:v>
                </c:pt>
                <c:pt idx="76">
                  <c:v>1178.275714285714</c:v>
                </c:pt>
                <c:pt idx="77">
                  <c:v>1202.2531818181815</c:v>
                </c:pt>
                <c:pt idx="78">
                  <c:v>1222.2370000000001</c:v>
                </c:pt>
                <c:pt idx="79">
                  <c:v>1224.2699999999998</c:v>
                </c:pt>
                <c:pt idx="80">
                  <c:v>1225.9147619047621</c:v>
                </c:pt>
                <c:pt idx="81">
                  <c:v>1191.9642857142858</c:v>
                </c:pt>
                <c:pt idx="82">
                  <c:v>1237.3685714285714</c:v>
                </c:pt>
                <c:pt idx="83">
                  <c:v>1262.0719047619048</c:v>
                </c:pt>
                <c:pt idx="84">
                  <c:v>1278.7225000000003</c:v>
                </c:pt>
                <c:pt idx="85">
                  <c:v>1276.6452631578948</c:v>
                </c:pt>
                <c:pt idx="86">
                  <c:v>1293.7347826086959</c:v>
                </c:pt>
                <c:pt idx="87">
                  <c:v>1302.165263157895</c:v>
                </c:pt>
                <c:pt idx="88">
                  <c:v>1290.0136363636366</c:v>
                </c:pt>
                <c:pt idx="89">
                  <c:v>1253.1681818181819</c:v>
                </c:pt>
                <c:pt idx="90">
                  <c:v>1260.2345000000003</c:v>
                </c:pt>
                <c:pt idx="91">
                  <c:v>1287.1495652173912</c:v>
                </c:pt>
                <c:pt idx="92">
                  <c:v>1317.7429999999997</c:v>
                </c:pt>
                <c:pt idx="93">
                  <c:v>1363.3772727272728</c:v>
                </c:pt>
                <c:pt idx="94">
                  <c:v>1388.6347619047619</c:v>
                </c:pt>
                <c:pt idx="95">
                  <c:v>1416.4199999999998</c:v>
                </c:pt>
                <c:pt idx="96">
                  <c:v>1424.1610000000001</c:v>
                </c:pt>
                <c:pt idx="97">
                  <c:v>1444.7947368421053</c:v>
                </c:pt>
                <c:pt idx="98">
                  <c:v>1406.9518181818182</c:v>
                </c:pt>
                <c:pt idx="99">
                  <c:v>1463.6404999999997</c:v>
                </c:pt>
                <c:pt idx="100">
                  <c:v>1511.1368181818179</c:v>
                </c:pt>
                <c:pt idx="101">
                  <c:v>1514.4895238095237</c:v>
                </c:pt>
                <c:pt idx="102">
                  <c:v>1520.7047619047621</c:v>
                </c:pt>
                <c:pt idx="103">
                  <c:v>1454.616956521739</c:v>
                </c:pt>
                <c:pt idx="104">
                  <c:v>1497.1163157894739</c:v>
                </c:pt>
                <c:pt idx="105">
                  <c:v>1539.6586956521737</c:v>
                </c:pt>
                <c:pt idx="106">
                  <c:v>1463.3852380952383</c:v>
                </c:pt>
                <c:pt idx="107">
                  <c:v>1479.2235000000001</c:v>
                </c:pt>
                <c:pt idx="108">
                  <c:v>1378.7638095238096</c:v>
                </c:pt>
                <c:pt idx="109">
                  <c:v>1354.8724999999999</c:v>
                </c:pt>
                <c:pt idx="110">
                  <c:v>1316.943</c:v>
                </c:pt>
                <c:pt idx="111">
                  <c:v>1370.4690909090907</c:v>
                </c:pt>
                <c:pt idx="112">
                  <c:v>1403.2176190476189</c:v>
                </c:pt>
                <c:pt idx="113">
                  <c:v>1341.2509523809526</c:v>
                </c:pt>
                <c:pt idx="114">
                  <c:v>1257.3263636363636</c:v>
                </c:pt>
                <c:pt idx="115">
                  <c:v>1281.4723809523809</c:v>
                </c:pt>
                <c:pt idx="116">
                  <c:v>1217.0228571428572</c:v>
                </c:pt>
                <c:pt idx="117">
                  <c:v>968.80086956521734</c:v>
                </c:pt>
                <c:pt idx="118">
                  <c:v>883.04052631578952</c:v>
                </c:pt>
                <c:pt idx="119">
                  <c:v>877.56181818181801</c:v>
                </c:pt>
                <c:pt idx="120">
                  <c:v>865.57550000000015</c:v>
                </c:pt>
                <c:pt idx="121">
                  <c:v>805.22736842105257</c:v>
                </c:pt>
                <c:pt idx="122">
                  <c:v>757.12681818181841</c:v>
                </c:pt>
                <c:pt idx="123">
                  <c:v>848.15190476190469</c:v>
                </c:pt>
                <c:pt idx="124">
                  <c:v>902.40849999999989</c:v>
                </c:pt>
                <c:pt idx="125">
                  <c:v>926.1149999999999</c:v>
                </c:pt>
                <c:pt idx="126">
                  <c:v>935.82136363636346</c:v>
                </c:pt>
                <c:pt idx="127">
                  <c:v>1009.7247619047617</c:v>
                </c:pt>
                <c:pt idx="128">
                  <c:v>1044.5523809523809</c:v>
                </c:pt>
                <c:pt idx="129">
                  <c:v>1067.6636363636362</c:v>
                </c:pt>
                <c:pt idx="130">
                  <c:v>1088.0690000000002</c:v>
                </c:pt>
                <c:pt idx="131">
                  <c:v>1110.3777272727273</c:v>
                </c:pt>
                <c:pt idx="132">
                  <c:v>1123.5815789473684</c:v>
                </c:pt>
                <c:pt idx="133">
                  <c:v>1089.1600000000001</c:v>
                </c:pt>
                <c:pt idx="134">
                  <c:v>1152.0486956521738</c:v>
                </c:pt>
                <c:pt idx="135">
                  <c:v>1197.3161904761905</c:v>
                </c:pt>
                <c:pt idx="136">
                  <c:v>1125.0620000000001</c:v>
                </c:pt>
                <c:pt idx="137">
                  <c:v>1083.3609090909092</c:v>
                </c:pt>
                <c:pt idx="138">
                  <c:v>1079.8033333333333</c:v>
                </c:pt>
                <c:pt idx="139">
                  <c:v>1087.282272727273</c:v>
                </c:pt>
                <c:pt idx="140">
                  <c:v>1122.0819047619048</c:v>
                </c:pt>
                <c:pt idx="141">
                  <c:v>1171.5838095238091</c:v>
                </c:pt>
                <c:pt idx="142">
                  <c:v>1198.8885714285711</c:v>
                </c:pt>
                <c:pt idx="143">
                  <c:v>1241.5254545454545</c:v>
                </c:pt>
                <c:pt idx="144">
                  <c:v>1282.6185</c:v>
                </c:pt>
                <c:pt idx="145">
                  <c:v>1321.1178947368419</c:v>
                </c:pt>
                <c:pt idx="146">
                  <c:v>1304.4865217391302</c:v>
                </c:pt>
                <c:pt idx="147">
                  <c:v>1331.5050000000001</c:v>
                </c:pt>
                <c:pt idx="148">
                  <c:v>1338.3104761904758</c:v>
                </c:pt>
                <c:pt idx="149">
                  <c:v>1287.2886363636362</c:v>
                </c:pt>
                <c:pt idx="150">
                  <c:v>1325.1844999999998</c:v>
                </c:pt>
                <c:pt idx="151">
                  <c:v>1185.3056521739127</c:v>
                </c:pt>
                <c:pt idx="152">
                  <c:v>1173.8790476190479</c:v>
                </c:pt>
                <c:pt idx="153">
                  <c:v>1207.2161904761904</c:v>
                </c:pt>
                <c:pt idx="154">
                  <c:v>1226.4147619047619</c:v>
                </c:pt>
                <c:pt idx="155">
                  <c:v>1243.3228571428572</c:v>
                </c:pt>
                <c:pt idx="156">
                  <c:v>1300.5780000000002</c:v>
                </c:pt>
                <c:pt idx="157">
                  <c:v>1352.4875</c:v>
                </c:pt>
                <c:pt idx="158">
                  <c:v>1389.24</c:v>
                </c:pt>
                <c:pt idx="159">
                  <c:v>1386.4289999999996</c:v>
                </c:pt>
                <c:pt idx="160">
                  <c:v>1341.2727272727273</c:v>
                </c:pt>
                <c:pt idx="161">
                  <c:v>1323.4842857142858</c:v>
                </c:pt>
                <c:pt idx="162">
                  <c:v>1359.7761904761905</c:v>
                </c:pt>
                <c:pt idx="163">
                  <c:v>1403.448260869565</c:v>
                </c:pt>
                <c:pt idx="164">
                  <c:v>1443.4194736842105</c:v>
                </c:pt>
                <c:pt idx="165">
                  <c:v>1437.8166666666666</c:v>
                </c:pt>
                <c:pt idx="166">
                  <c:v>1394.5123809523811</c:v>
                </c:pt>
                <c:pt idx="167">
                  <c:v>1422.2854999999997</c:v>
                </c:pt>
                <c:pt idx="168">
                  <c:v>1480.3952380952383</c:v>
                </c:pt>
                <c:pt idx="169">
                  <c:v>1512.3115789473684</c:v>
                </c:pt>
                <c:pt idx="170">
                  <c:v>1550.8289999999995</c:v>
                </c:pt>
                <c:pt idx="171">
                  <c:v>1570.7022727272727</c:v>
                </c:pt>
                <c:pt idx="172">
                  <c:v>1639.8427272727274</c:v>
                </c:pt>
                <c:pt idx="173">
                  <c:v>1618.7725</c:v>
                </c:pt>
                <c:pt idx="174">
                  <c:v>1668.6754545454546</c:v>
                </c:pt>
                <c:pt idx="175">
                  <c:v>1670.0936363636363</c:v>
                </c:pt>
                <c:pt idx="176">
                  <c:v>1687.1735000000001</c:v>
                </c:pt>
                <c:pt idx="177">
                  <c:v>1720.0265217391304</c:v>
                </c:pt>
                <c:pt idx="178">
                  <c:v>1783.5409999999997</c:v>
                </c:pt>
                <c:pt idx="179">
                  <c:v>1807.7752380952381</c:v>
                </c:pt>
                <c:pt idx="180">
                  <c:v>1822.3566666666666</c:v>
                </c:pt>
                <c:pt idx="181">
                  <c:v>1817.0347368421051</c:v>
                </c:pt>
                <c:pt idx="182">
                  <c:v>1863.5233333333333</c:v>
                </c:pt>
                <c:pt idx="183">
                  <c:v>1864.2633333333333</c:v>
                </c:pt>
                <c:pt idx="184">
                  <c:v>1889.7671428571425</c:v>
                </c:pt>
                <c:pt idx="185">
                  <c:v>1947.0876190476192</c:v>
                </c:pt>
                <c:pt idx="186">
                  <c:v>1973.0999999999995</c:v>
                </c:pt>
                <c:pt idx="187">
                  <c:v>1961.5319047619046</c:v>
                </c:pt>
                <c:pt idx="188">
                  <c:v>1993.2261904761908</c:v>
                </c:pt>
                <c:pt idx="189">
                  <c:v>1937.2743478260873</c:v>
                </c:pt>
                <c:pt idx="190">
                  <c:v>2044.5721052631579</c:v>
                </c:pt>
                <c:pt idx="191">
                  <c:v>2054.2663636363636</c:v>
                </c:pt>
                <c:pt idx="192">
                  <c:v>2028.1785</c:v>
                </c:pt>
                <c:pt idx="193">
                  <c:v>2082.1957894736843</c:v>
                </c:pt>
                <c:pt idx="194">
                  <c:v>2079.9904545454547</c:v>
                </c:pt>
                <c:pt idx="195">
                  <c:v>2094.8628571428571</c:v>
                </c:pt>
                <c:pt idx="196">
                  <c:v>2111.9434999999999</c:v>
                </c:pt>
                <c:pt idx="197">
                  <c:v>2099.2836363636361</c:v>
                </c:pt>
                <c:pt idx="198">
                  <c:v>2094.1436363636367</c:v>
                </c:pt>
                <c:pt idx="199">
                  <c:v>2039.8661904761909</c:v>
                </c:pt>
                <c:pt idx="200">
                  <c:v>1944.4023809523806</c:v>
                </c:pt>
                <c:pt idx="201">
                  <c:v>2024.8127272727274</c:v>
                </c:pt>
                <c:pt idx="202">
                  <c:v>2080.6164999999992</c:v>
                </c:pt>
                <c:pt idx="203">
                  <c:v>2054.0795454545455</c:v>
                </c:pt>
                <c:pt idx="204">
                  <c:v>1918.5978947368426</c:v>
                </c:pt>
                <c:pt idx="205">
                  <c:v>1904.4185000000002</c:v>
                </c:pt>
                <c:pt idx="206">
                  <c:v>2021.9540909090911</c:v>
                </c:pt>
                <c:pt idx="207">
                  <c:v>2075.5352380952381</c:v>
                </c:pt>
                <c:pt idx="208">
                  <c:v>2065.5504761904758</c:v>
                </c:pt>
                <c:pt idx="209">
                  <c:v>2083.8913636363636</c:v>
                </c:pt>
                <c:pt idx="210">
                  <c:v>2148.902</c:v>
                </c:pt>
                <c:pt idx="211">
                  <c:v>2177.4821739130434</c:v>
                </c:pt>
                <c:pt idx="212">
                  <c:v>2157.6909523809522</c:v>
                </c:pt>
                <c:pt idx="213">
                  <c:v>2143.0209523809526</c:v>
                </c:pt>
                <c:pt idx="214">
                  <c:v>2164.985714285714</c:v>
                </c:pt>
                <c:pt idx="215">
                  <c:v>2246.6290476190475</c:v>
                </c:pt>
                <c:pt idx="216">
                  <c:v>2275.1160000000004</c:v>
                </c:pt>
                <c:pt idx="217">
                  <c:v>2329.9105263157894</c:v>
                </c:pt>
                <c:pt idx="218">
                  <c:v>2366.8221739130431</c:v>
                </c:pt>
                <c:pt idx="219">
                  <c:v>2359.3094736842099</c:v>
                </c:pt>
                <c:pt idx="220">
                  <c:v>2395.3459090909091</c:v>
                </c:pt>
                <c:pt idx="221">
                  <c:v>2433.9854545454541</c:v>
                </c:pt>
                <c:pt idx="222">
                  <c:v>2454.1025</c:v>
                </c:pt>
                <c:pt idx="223">
                  <c:v>2456.2230434782614</c:v>
                </c:pt>
                <c:pt idx="224">
                  <c:v>2492.8409999999999</c:v>
                </c:pt>
                <c:pt idx="225">
                  <c:v>2556.997272727273</c:v>
                </c:pt>
                <c:pt idx="226">
                  <c:v>2593.6057142857139</c:v>
                </c:pt>
                <c:pt idx="227">
                  <c:v>2664.3405000000007</c:v>
                </c:pt>
                <c:pt idx="228">
                  <c:v>2789.8038095238098</c:v>
                </c:pt>
                <c:pt idx="229">
                  <c:v>2705.1552631578948</c:v>
                </c:pt>
                <c:pt idx="230">
                  <c:v>2702.7738095238101</c:v>
                </c:pt>
                <c:pt idx="231">
                  <c:v>2653.6252380952383</c:v>
                </c:pt>
                <c:pt idx="232">
                  <c:v>2701.4936363636366</c:v>
                </c:pt>
                <c:pt idx="233">
                  <c:v>2754.3528571428565</c:v>
                </c:pt>
                <c:pt idx="234">
                  <c:v>2793.6433333333339</c:v>
                </c:pt>
                <c:pt idx="235">
                  <c:v>2857.8204347826086</c:v>
                </c:pt>
                <c:pt idx="236">
                  <c:v>2901.5005263157896</c:v>
                </c:pt>
                <c:pt idx="237">
                  <c:v>2785.4647826086953</c:v>
                </c:pt>
                <c:pt idx="238">
                  <c:v>2723.2314285714288</c:v>
                </c:pt>
                <c:pt idx="239">
                  <c:v>2567.3073684210526</c:v>
                </c:pt>
                <c:pt idx="240">
                  <c:v>2607.3900000000003</c:v>
                </c:pt>
                <c:pt idx="241">
                  <c:v>2754.8642105263148</c:v>
                </c:pt>
                <c:pt idx="242">
                  <c:v>2803.9838095238097</c:v>
                </c:pt>
                <c:pt idx="243">
                  <c:v>2903.7999999999993</c:v>
                </c:pt>
                <c:pt idx="244">
                  <c:v>2854.7059090909088</c:v>
                </c:pt>
                <c:pt idx="245">
                  <c:v>2890.1659999999997</c:v>
                </c:pt>
                <c:pt idx="246">
                  <c:v>2996.1136363636365</c:v>
                </c:pt>
                <c:pt idx="247">
                  <c:v>2897.4504545454542</c:v>
                </c:pt>
                <c:pt idx="248">
                  <c:v>2982.1559999999999</c:v>
                </c:pt>
                <c:pt idx="249">
                  <c:v>2977.6752173913042</c:v>
                </c:pt>
                <c:pt idx="250">
                  <c:v>3104.9044999999996</c:v>
                </c:pt>
                <c:pt idx="251">
                  <c:v>3176.7495238095235</c:v>
                </c:pt>
                <c:pt idx="252">
                  <c:v>3278.2028571428577</c:v>
                </c:pt>
                <c:pt idx="253">
                  <c:v>3277.3142105263164</c:v>
                </c:pt>
                <c:pt idx="254">
                  <c:v>2652.3936363636367</c:v>
                </c:pt>
                <c:pt idx="255">
                  <c:v>2761.9752380952382</c:v>
                </c:pt>
                <c:pt idx="256">
                  <c:v>2919.6084999999998</c:v>
                </c:pt>
                <c:pt idx="257">
                  <c:v>3104.6609090909087</c:v>
                </c:pt>
                <c:pt idx="258">
                  <c:v>3207.6190909090906</c:v>
                </c:pt>
                <c:pt idx="259">
                  <c:v>3391.71</c:v>
                </c:pt>
                <c:pt idx="260">
                  <c:v>3365.5166666666664</c:v>
                </c:pt>
                <c:pt idx="261">
                  <c:v>3418.7000000000003</c:v>
                </c:pt>
                <c:pt idx="262">
                  <c:v>3548.9925000000012</c:v>
                </c:pt>
                <c:pt idx="263">
                  <c:v>3695.3099999999995</c:v>
                </c:pt>
                <c:pt idx="264">
                  <c:v>3793.7484210526318</c:v>
                </c:pt>
                <c:pt idx="265">
                  <c:v>3883.4321052631576</c:v>
                </c:pt>
                <c:pt idx="266">
                  <c:v>3910.5082608695648</c:v>
                </c:pt>
                <c:pt idx="267">
                  <c:v>4141.1761904761906</c:v>
                </c:pt>
                <c:pt idx="268">
                  <c:v>4167.8495000000012</c:v>
                </c:pt>
                <c:pt idx="269">
                  <c:v>4238.4895454545458</c:v>
                </c:pt>
                <c:pt idx="270">
                  <c:v>4363.7128571428575</c:v>
                </c:pt>
                <c:pt idx="271">
                  <c:v>4453.965909090909</c:v>
                </c:pt>
                <c:pt idx="272">
                  <c:v>4445.5433333333331</c:v>
                </c:pt>
                <c:pt idx="273">
                  <c:v>4460.7071428571426</c:v>
                </c:pt>
                <c:pt idx="274">
                  <c:v>4667.3866666666672</c:v>
                </c:pt>
                <c:pt idx="275">
                  <c:v>4674.7727272727261</c:v>
                </c:pt>
                <c:pt idx="276">
                  <c:v>4573.8154999999997</c:v>
                </c:pt>
                <c:pt idx="277">
                  <c:v>4435.9805263157887</c:v>
                </c:pt>
                <c:pt idx="278">
                  <c:v>4391.2652173913057</c:v>
                </c:pt>
                <c:pt idx="279">
                  <c:v>4391.2959999999994</c:v>
                </c:pt>
                <c:pt idx="280">
                  <c:v>4040.3599999999997</c:v>
                </c:pt>
                <c:pt idx="281">
                  <c:v>3898.9466666666676</c:v>
                </c:pt>
                <c:pt idx="282">
                  <c:v>3911.729499999999</c:v>
                </c:pt>
                <c:pt idx="283">
                  <c:v>4158.5630434782615</c:v>
                </c:pt>
                <c:pt idx="284">
                  <c:v>3850.5204761904752</c:v>
                </c:pt>
                <c:pt idx="285">
                  <c:v>3726.0509523809519</c:v>
                </c:pt>
                <c:pt idx="286">
                  <c:v>3917.488571428571</c:v>
                </c:pt>
                <c:pt idx="287">
                  <c:v>3912.3809523809532</c:v>
                </c:pt>
                <c:pt idx="288">
                  <c:v>3960.6565000000001</c:v>
                </c:pt>
                <c:pt idx="289">
                  <c:v>4079.6847368421049</c:v>
                </c:pt>
                <c:pt idx="290">
                  <c:v>3968.5591304347827</c:v>
                </c:pt>
                <c:pt idx="291">
                  <c:v>4121.4673684210529</c:v>
                </c:pt>
                <c:pt idx="292">
                  <c:v>4146.1731818181825</c:v>
                </c:pt>
                <c:pt idx="293">
                  <c:v>4345.3728571428574</c:v>
                </c:pt>
                <c:pt idx="294">
                  <c:v>4508.0755000000008</c:v>
                </c:pt>
                <c:pt idx="295">
                  <c:v>4457.358695652174</c:v>
                </c:pt>
                <c:pt idx="296">
                  <c:v>4409.0949999999993</c:v>
                </c:pt>
                <c:pt idx="297">
                  <c:v>4269.4009090909085</c:v>
                </c:pt>
                <c:pt idx="298">
                  <c:v>4460.0633333333317</c:v>
                </c:pt>
                <c:pt idx="299">
                  <c:v>4685.0515000000005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35-4A48-8432-3E9A3C975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955728"/>
        <c:axId val="357630328"/>
      </c:lineChart>
      <c:lineChart>
        <c:grouping val="standard"/>
        <c:varyColors val="0"/>
        <c:ser>
          <c:idx val="2"/>
          <c:order val="1"/>
          <c:tx>
            <c:strRef>
              <c:f>シミュレーションシート!$S$2</c:f>
              <c:strCache>
                <c:ptCount val="1"/>
                <c:pt idx="0">
                  <c:v>積立額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シミュレーションシート!$Q$3:$Q$1488</c:f>
              <c:strCache>
                <c:ptCount val="300"/>
                <c:pt idx="0">
                  <c:v>1999年1月</c:v>
                </c:pt>
                <c:pt idx="1">
                  <c:v>1999年2月</c:v>
                </c:pt>
                <c:pt idx="2">
                  <c:v>1999年3月</c:v>
                </c:pt>
                <c:pt idx="3">
                  <c:v>1999年4月</c:v>
                </c:pt>
                <c:pt idx="4">
                  <c:v>1999年5月</c:v>
                </c:pt>
                <c:pt idx="5">
                  <c:v>1999年6月</c:v>
                </c:pt>
                <c:pt idx="6">
                  <c:v>1999年7月</c:v>
                </c:pt>
                <c:pt idx="7">
                  <c:v>1999年8月</c:v>
                </c:pt>
                <c:pt idx="8">
                  <c:v>1999年9月</c:v>
                </c:pt>
                <c:pt idx="9">
                  <c:v>1999年10月</c:v>
                </c:pt>
                <c:pt idx="10">
                  <c:v>1999年11月</c:v>
                </c:pt>
                <c:pt idx="11">
                  <c:v>1999年12月</c:v>
                </c:pt>
                <c:pt idx="12">
                  <c:v>2000年1月</c:v>
                </c:pt>
                <c:pt idx="13">
                  <c:v>2000年2月</c:v>
                </c:pt>
                <c:pt idx="14">
                  <c:v>2000年3月</c:v>
                </c:pt>
                <c:pt idx="15">
                  <c:v>2000年4月</c:v>
                </c:pt>
                <c:pt idx="16">
                  <c:v>2000年5月</c:v>
                </c:pt>
                <c:pt idx="17">
                  <c:v>2000年6月</c:v>
                </c:pt>
                <c:pt idx="18">
                  <c:v>2000年7月</c:v>
                </c:pt>
                <c:pt idx="19">
                  <c:v>2000年8月</c:v>
                </c:pt>
                <c:pt idx="20">
                  <c:v>2000年9月</c:v>
                </c:pt>
                <c:pt idx="21">
                  <c:v>2000年10月</c:v>
                </c:pt>
                <c:pt idx="22">
                  <c:v>2000年11月</c:v>
                </c:pt>
                <c:pt idx="23">
                  <c:v>2000年12月</c:v>
                </c:pt>
                <c:pt idx="24">
                  <c:v>2001年1月</c:v>
                </c:pt>
                <c:pt idx="25">
                  <c:v>2001年2月</c:v>
                </c:pt>
                <c:pt idx="26">
                  <c:v>2001年3月</c:v>
                </c:pt>
                <c:pt idx="27">
                  <c:v>2001年4月</c:v>
                </c:pt>
                <c:pt idx="28">
                  <c:v>2001年5月</c:v>
                </c:pt>
                <c:pt idx="29">
                  <c:v>2001年6月</c:v>
                </c:pt>
                <c:pt idx="30">
                  <c:v>2001年7月</c:v>
                </c:pt>
                <c:pt idx="31">
                  <c:v>2001年8月</c:v>
                </c:pt>
                <c:pt idx="32">
                  <c:v>2001年9月</c:v>
                </c:pt>
                <c:pt idx="33">
                  <c:v>2001年10月</c:v>
                </c:pt>
                <c:pt idx="34">
                  <c:v>2001年11月</c:v>
                </c:pt>
                <c:pt idx="35">
                  <c:v>2001年12月</c:v>
                </c:pt>
                <c:pt idx="36">
                  <c:v>2002年1月</c:v>
                </c:pt>
                <c:pt idx="37">
                  <c:v>2002年2月</c:v>
                </c:pt>
                <c:pt idx="38">
                  <c:v>2002年3月</c:v>
                </c:pt>
                <c:pt idx="39">
                  <c:v>2002年4月</c:v>
                </c:pt>
                <c:pt idx="40">
                  <c:v>2002年5月</c:v>
                </c:pt>
                <c:pt idx="41">
                  <c:v>2002年6月</c:v>
                </c:pt>
                <c:pt idx="42">
                  <c:v>2002年7月</c:v>
                </c:pt>
                <c:pt idx="43">
                  <c:v>2002年8月</c:v>
                </c:pt>
                <c:pt idx="44">
                  <c:v>2002年9月</c:v>
                </c:pt>
                <c:pt idx="45">
                  <c:v>2002年10月</c:v>
                </c:pt>
                <c:pt idx="46">
                  <c:v>2002年11月</c:v>
                </c:pt>
                <c:pt idx="47">
                  <c:v>2002年12月</c:v>
                </c:pt>
                <c:pt idx="48">
                  <c:v>2003年1月</c:v>
                </c:pt>
                <c:pt idx="49">
                  <c:v>2003年2月</c:v>
                </c:pt>
                <c:pt idx="50">
                  <c:v>2003年3月</c:v>
                </c:pt>
                <c:pt idx="51">
                  <c:v>2003年4月</c:v>
                </c:pt>
                <c:pt idx="52">
                  <c:v>2003年5月</c:v>
                </c:pt>
                <c:pt idx="53">
                  <c:v>2003年6月</c:v>
                </c:pt>
                <c:pt idx="54">
                  <c:v>2003年7月</c:v>
                </c:pt>
                <c:pt idx="55">
                  <c:v>2003年8月</c:v>
                </c:pt>
                <c:pt idx="56">
                  <c:v>2003年9月</c:v>
                </c:pt>
                <c:pt idx="57">
                  <c:v>2003年10月</c:v>
                </c:pt>
                <c:pt idx="58">
                  <c:v>2003年11月</c:v>
                </c:pt>
                <c:pt idx="59">
                  <c:v>2003年12月</c:v>
                </c:pt>
                <c:pt idx="60">
                  <c:v>2004年1月</c:v>
                </c:pt>
                <c:pt idx="61">
                  <c:v>2004年2月</c:v>
                </c:pt>
                <c:pt idx="62">
                  <c:v>2004年3月</c:v>
                </c:pt>
                <c:pt idx="63">
                  <c:v>2004年4月</c:v>
                </c:pt>
                <c:pt idx="64">
                  <c:v>2004年5月</c:v>
                </c:pt>
                <c:pt idx="65">
                  <c:v>2004年6月</c:v>
                </c:pt>
                <c:pt idx="66">
                  <c:v>2004年7月</c:v>
                </c:pt>
                <c:pt idx="67">
                  <c:v>2004年8月</c:v>
                </c:pt>
                <c:pt idx="68">
                  <c:v>2004年9月</c:v>
                </c:pt>
                <c:pt idx="69">
                  <c:v>2004年10月</c:v>
                </c:pt>
                <c:pt idx="70">
                  <c:v>2004年11月</c:v>
                </c:pt>
                <c:pt idx="71">
                  <c:v>2004年12月</c:v>
                </c:pt>
                <c:pt idx="72">
                  <c:v>2005年1月</c:v>
                </c:pt>
                <c:pt idx="73">
                  <c:v>2005年2月</c:v>
                </c:pt>
                <c:pt idx="74">
                  <c:v>2005年3月</c:v>
                </c:pt>
                <c:pt idx="75">
                  <c:v>2005年4月</c:v>
                </c:pt>
                <c:pt idx="76">
                  <c:v>2005年5月</c:v>
                </c:pt>
                <c:pt idx="77">
                  <c:v>2005年6月</c:v>
                </c:pt>
                <c:pt idx="78">
                  <c:v>2005年7月</c:v>
                </c:pt>
                <c:pt idx="79">
                  <c:v>2005年8月</c:v>
                </c:pt>
                <c:pt idx="80">
                  <c:v>2005年9月</c:v>
                </c:pt>
                <c:pt idx="81">
                  <c:v>2005年10月</c:v>
                </c:pt>
                <c:pt idx="82">
                  <c:v>2005年11月</c:v>
                </c:pt>
                <c:pt idx="83">
                  <c:v>2005年12月</c:v>
                </c:pt>
                <c:pt idx="84">
                  <c:v>2006年1月</c:v>
                </c:pt>
                <c:pt idx="85">
                  <c:v>2006年2月</c:v>
                </c:pt>
                <c:pt idx="86">
                  <c:v>2006年3月</c:v>
                </c:pt>
                <c:pt idx="87">
                  <c:v>2006年4月</c:v>
                </c:pt>
                <c:pt idx="88">
                  <c:v>2006年5月</c:v>
                </c:pt>
                <c:pt idx="89">
                  <c:v>2006年6月</c:v>
                </c:pt>
                <c:pt idx="90">
                  <c:v>2006年7月</c:v>
                </c:pt>
                <c:pt idx="91">
                  <c:v>2006年8月</c:v>
                </c:pt>
                <c:pt idx="92">
                  <c:v>2006年9月</c:v>
                </c:pt>
                <c:pt idx="93">
                  <c:v>2006年10月</c:v>
                </c:pt>
                <c:pt idx="94">
                  <c:v>2006年11月</c:v>
                </c:pt>
                <c:pt idx="95">
                  <c:v>2006年12月</c:v>
                </c:pt>
                <c:pt idx="96">
                  <c:v>2007年1月</c:v>
                </c:pt>
                <c:pt idx="97">
                  <c:v>2007年2月</c:v>
                </c:pt>
                <c:pt idx="98">
                  <c:v>2007年3月</c:v>
                </c:pt>
                <c:pt idx="99">
                  <c:v>2007年4月</c:v>
                </c:pt>
                <c:pt idx="100">
                  <c:v>2007年5月</c:v>
                </c:pt>
                <c:pt idx="101">
                  <c:v>2007年6月</c:v>
                </c:pt>
                <c:pt idx="102">
                  <c:v>2007年7月</c:v>
                </c:pt>
                <c:pt idx="103">
                  <c:v>2007年8月</c:v>
                </c:pt>
                <c:pt idx="104">
                  <c:v>2007年9月</c:v>
                </c:pt>
                <c:pt idx="105">
                  <c:v>2007年10月</c:v>
                </c:pt>
                <c:pt idx="106">
                  <c:v>2007年11月</c:v>
                </c:pt>
                <c:pt idx="107">
                  <c:v>2007年12月</c:v>
                </c:pt>
                <c:pt idx="108">
                  <c:v>2008年1月</c:v>
                </c:pt>
                <c:pt idx="109">
                  <c:v>2008年2月</c:v>
                </c:pt>
                <c:pt idx="110">
                  <c:v>2008年3月</c:v>
                </c:pt>
                <c:pt idx="111">
                  <c:v>2008年4月</c:v>
                </c:pt>
                <c:pt idx="112">
                  <c:v>2008年5月</c:v>
                </c:pt>
                <c:pt idx="113">
                  <c:v>2008年6月</c:v>
                </c:pt>
                <c:pt idx="114">
                  <c:v>2008年7月</c:v>
                </c:pt>
                <c:pt idx="115">
                  <c:v>2008年8月</c:v>
                </c:pt>
                <c:pt idx="116">
                  <c:v>2008年9月</c:v>
                </c:pt>
                <c:pt idx="117">
                  <c:v>2008年10月</c:v>
                </c:pt>
                <c:pt idx="118">
                  <c:v>2008年11月</c:v>
                </c:pt>
                <c:pt idx="119">
                  <c:v>2008年12月</c:v>
                </c:pt>
                <c:pt idx="120">
                  <c:v>2009年1月</c:v>
                </c:pt>
                <c:pt idx="121">
                  <c:v>2009年2月</c:v>
                </c:pt>
                <c:pt idx="122">
                  <c:v>2009年3月</c:v>
                </c:pt>
                <c:pt idx="123">
                  <c:v>2009年4月</c:v>
                </c:pt>
                <c:pt idx="124">
                  <c:v>2009年5月</c:v>
                </c:pt>
                <c:pt idx="125">
                  <c:v>2009年6月</c:v>
                </c:pt>
                <c:pt idx="126">
                  <c:v>2009年7月</c:v>
                </c:pt>
                <c:pt idx="127">
                  <c:v>2009年8月</c:v>
                </c:pt>
                <c:pt idx="128">
                  <c:v>2009年9月</c:v>
                </c:pt>
                <c:pt idx="129">
                  <c:v>2009年10月</c:v>
                </c:pt>
                <c:pt idx="130">
                  <c:v>2009年11月</c:v>
                </c:pt>
                <c:pt idx="131">
                  <c:v>2009年12月</c:v>
                </c:pt>
                <c:pt idx="132">
                  <c:v>2010年1月</c:v>
                </c:pt>
                <c:pt idx="133">
                  <c:v>2010年2月</c:v>
                </c:pt>
                <c:pt idx="134">
                  <c:v>2010年3月</c:v>
                </c:pt>
                <c:pt idx="135">
                  <c:v>2010年4月</c:v>
                </c:pt>
                <c:pt idx="136">
                  <c:v>2010年5月</c:v>
                </c:pt>
                <c:pt idx="137">
                  <c:v>2010年6月</c:v>
                </c:pt>
                <c:pt idx="138">
                  <c:v>2010年7月</c:v>
                </c:pt>
                <c:pt idx="139">
                  <c:v>2010年8月</c:v>
                </c:pt>
                <c:pt idx="140">
                  <c:v>2010年9月</c:v>
                </c:pt>
                <c:pt idx="141">
                  <c:v>2010年10月</c:v>
                </c:pt>
                <c:pt idx="142">
                  <c:v>2010年11月</c:v>
                </c:pt>
                <c:pt idx="143">
                  <c:v>2010年12月</c:v>
                </c:pt>
                <c:pt idx="144">
                  <c:v>2011年1月</c:v>
                </c:pt>
                <c:pt idx="145">
                  <c:v>2011年2月</c:v>
                </c:pt>
                <c:pt idx="146">
                  <c:v>2011年3月</c:v>
                </c:pt>
                <c:pt idx="147">
                  <c:v>2011年4月</c:v>
                </c:pt>
                <c:pt idx="148">
                  <c:v>2011年5月</c:v>
                </c:pt>
                <c:pt idx="149">
                  <c:v>2011年6月</c:v>
                </c:pt>
                <c:pt idx="150">
                  <c:v>2011年7月</c:v>
                </c:pt>
                <c:pt idx="151">
                  <c:v>2011年8月</c:v>
                </c:pt>
                <c:pt idx="152">
                  <c:v>2011年9月</c:v>
                </c:pt>
                <c:pt idx="153">
                  <c:v>2011年10月</c:v>
                </c:pt>
                <c:pt idx="154">
                  <c:v>2011年11月</c:v>
                </c:pt>
                <c:pt idx="155">
                  <c:v>2011年12月</c:v>
                </c:pt>
                <c:pt idx="156">
                  <c:v>2012年1月</c:v>
                </c:pt>
                <c:pt idx="157">
                  <c:v>2012年2月</c:v>
                </c:pt>
                <c:pt idx="158">
                  <c:v>2012年3月</c:v>
                </c:pt>
                <c:pt idx="159">
                  <c:v>2012年4月</c:v>
                </c:pt>
                <c:pt idx="160">
                  <c:v>2012年5月</c:v>
                </c:pt>
                <c:pt idx="161">
                  <c:v>2012年6月</c:v>
                </c:pt>
                <c:pt idx="162">
                  <c:v>2012年7月</c:v>
                </c:pt>
                <c:pt idx="163">
                  <c:v>2012年8月</c:v>
                </c:pt>
                <c:pt idx="164">
                  <c:v>2012年9月</c:v>
                </c:pt>
                <c:pt idx="165">
                  <c:v>2012年10月</c:v>
                </c:pt>
                <c:pt idx="166">
                  <c:v>2012年11月</c:v>
                </c:pt>
                <c:pt idx="167">
                  <c:v>2012年12月</c:v>
                </c:pt>
                <c:pt idx="168">
                  <c:v>2013年1月</c:v>
                </c:pt>
                <c:pt idx="169">
                  <c:v>2013年2月</c:v>
                </c:pt>
                <c:pt idx="170">
                  <c:v>2013年3月</c:v>
                </c:pt>
                <c:pt idx="171">
                  <c:v>2013年4月</c:v>
                </c:pt>
                <c:pt idx="172">
                  <c:v>2013年5月</c:v>
                </c:pt>
                <c:pt idx="173">
                  <c:v>2013年6月</c:v>
                </c:pt>
                <c:pt idx="174">
                  <c:v>2013年7月</c:v>
                </c:pt>
                <c:pt idx="175">
                  <c:v>2013年8月</c:v>
                </c:pt>
                <c:pt idx="176">
                  <c:v>2013年9月</c:v>
                </c:pt>
                <c:pt idx="177">
                  <c:v>2013年10月</c:v>
                </c:pt>
                <c:pt idx="178">
                  <c:v>2013年11月</c:v>
                </c:pt>
                <c:pt idx="179">
                  <c:v>2013年12月</c:v>
                </c:pt>
                <c:pt idx="180">
                  <c:v>2014年1月</c:v>
                </c:pt>
                <c:pt idx="181">
                  <c:v>2014年2月</c:v>
                </c:pt>
                <c:pt idx="182">
                  <c:v>2014年3月</c:v>
                </c:pt>
                <c:pt idx="183">
                  <c:v>2014年4月</c:v>
                </c:pt>
                <c:pt idx="184">
                  <c:v>2014年5月</c:v>
                </c:pt>
                <c:pt idx="185">
                  <c:v>2014年6月</c:v>
                </c:pt>
                <c:pt idx="186">
                  <c:v>2014年7月</c:v>
                </c:pt>
                <c:pt idx="187">
                  <c:v>2014年8月</c:v>
                </c:pt>
                <c:pt idx="188">
                  <c:v>2014年9月</c:v>
                </c:pt>
                <c:pt idx="189">
                  <c:v>2014年10月</c:v>
                </c:pt>
                <c:pt idx="190">
                  <c:v>2014年11月</c:v>
                </c:pt>
                <c:pt idx="191">
                  <c:v>2014年12月</c:v>
                </c:pt>
                <c:pt idx="192">
                  <c:v>2015年1月</c:v>
                </c:pt>
                <c:pt idx="193">
                  <c:v>2015年2月</c:v>
                </c:pt>
                <c:pt idx="194">
                  <c:v>2015年3月</c:v>
                </c:pt>
                <c:pt idx="195">
                  <c:v>2015年4月</c:v>
                </c:pt>
                <c:pt idx="196">
                  <c:v>2015年5月</c:v>
                </c:pt>
                <c:pt idx="197">
                  <c:v>2015年6月</c:v>
                </c:pt>
                <c:pt idx="198">
                  <c:v>2015年7月</c:v>
                </c:pt>
                <c:pt idx="199">
                  <c:v>2015年8月</c:v>
                </c:pt>
                <c:pt idx="200">
                  <c:v>2015年9月</c:v>
                </c:pt>
                <c:pt idx="201">
                  <c:v>2015年10月</c:v>
                </c:pt>
                <c:pt idx="202">
                  <c:v>2015年11月</c:v>
                </c:pt>
                <c:pt idx="203">
                  <c:v>2015年12月</c:v>
                </c:pt>
                <c:pt idx="204">
                  <c:v>2016年1月</c:v>
                </c:pt>
                <c:pt idx="205">
                  <c:v>2016年2月</c:v>
                </c:pt>
                <c:pt idx="206">
                  <c:v>2016年3月</c:v>
                </c:pt>
                <c:pt idx="207">
                  <c:v>2016年4月</c:v>
                </c:pt>
                <c:pt idx="208">
                  <c:v>2016年5月</c:v>
                </c:pt>
                <c:pt idx="209">
                  <c:v>2016年6月</c:v>
                </c:pt>
                <c:pt idx="210">
                  <c:v>2016年7月</c:v>
                </c:pt>
                <c:pt idx="211">
                  <c:v>2016年8月</c:v>
                </c:pt>
                <c:pt idx="212">
                  <c:v>2016年9月</c:v>
                </c:pt>
                <c:pt idx="213">
                  <c:v>2016年10月</c:v>
                </c:pt>
                <c:pt idx="214">
                  <c:v>2016年11月</c:v>
                </c:pt>
                <c:pt idx="215">
                  <c:v>2016年12月</c:v>
                </c:pt>
                <c:pt idx="216">
                  <c:v>2017年1月</c:v>
                </c:pt>
                <c:pt idx="217">
                  <c:v>2017年2月</c:v>
                </c:pt>
                <c:pt idx="218">
                  <c:v>2017年3月</c:v>
                </c:pt>
                <c:pt idx="219">
                  <c:v>2017年4月</c:v>
                </c:pt>
                <c:pt idx="220">
                  <c:v>2017年5月</c:v>
                </c:pt>
                <c:pt idx="221">
                  <c:v>2017年6月</c:v>
                </c:pt>
                <c:pt idx="222">
                  <c:v>2017年7月</c:v>
                </c:pt>
                <c:pt idx="223">
                  <c:v>2017年8月</c:v>
                </c:pt>
                <c:pt idx="224">
                  <c:v>2017年9月</c:v>
                </c:pt>
                <c:pt idx="225">
                  <c:v>2017年10月</c:v>
                </c:pt>
                <c:pt idx="226">
                  <c:v>2017年11月</c:v>
                </c:pt>
                <c:pt idx="227">
                  <c:v>2017年12月</c:v>
                </c:pt>
                <c:pt idx="228">
                  <c:v>2018年1月</c:v>
                </c:pt>
                <c:pt idx="229">
                  <c:v>2018年2月</c:v>
                </c:pt>
                <c:pt idx="230">
                  <c:v>2018年3月</c:v>
                </c:pt>
                <c:pt idx="231">
                  <c:v>2018年4月</c:v>
                </c:pt>
                <c:pt idx="232">
                  <c:v>2018年5月</c:v>
                </c:pt>
                <c:pt idx="233">
                  <c:v>2018年6月</c:v>
                </c:pt>
                <c:pt idx="234">
                  <c:v>2018年7月</c:v>
                </c:pt>
                <c:pt idx="235">
                  <c:v>2018年8月</c:v>
                </c:pt>
                <c:pt idx="236">
                  <c:v>2018年9月</c:v>
                </c:pt>
                <c:pt idx="237">
                  <c:v>2018年10月</c:v>
                </c:pt>
                <c:pt idx="238">
                  <c:v>2018年11月</c:v>
                </c:pt>
                <c:pt idx="239">
                  <c:v>2018年12月</c:v>
                </c:pt>
                <c:pt idx="240">
                  <c:v>2019年1月</c:v>
                </c:pt>
                <c:pt idx="241">
                  <c:v>2019年2月</c:v>
                </c:pt>
                <c:pt idx="242">
                  <c:v>2019年3月</c:v>
                </c:pt>
                <c:pt idx="243">
                  <c:v>2019年4月</c:v>
                </c:pt>
                <c:pt idx="244">
                  <c:v>2019年5月</c:v>
                </c:pt>
                <c:pt idx="245">
                  <c:v>2019年6月</c:v>
                </c:pt>
                <c:pt idx="246">
                  <c:v>2019年7月</c:v>
                </c:pt>
                <c:pt idx="247">
                  <c:v>2019年8月</c:v>
                </c:pt>
                <c:pt idx="248">
                  <c:v>2019年9月</c:v>
                </c:pt>
                <c:pt idx="249">
                  <c:v>2019年10月</c:v>
                </c:pt>
                <c:pt idx="250">
                  <c:v>2019年11月</c:v>
                </c:pt>
                <c:pt idx="251">
                  <c:v>2019年12月</c:v>
                </c:pt>
                <c:pt idx="252">
                  <c:v>2020年1月</c:v>
                </c:pt>
                <c:pt idx="253">
                  <c:v>2020年2月</c:v>
                </c:pt>
                <c:pt idx="254">
                  <c:v>2020年3月</c:v>
                </c:pt>
                <c:pt idx="255">
                  <c:v>2020年4月</c:v>
                </c:pt>
                <c:pt idx="256">
                  <c:v>2020年5月</c:v>
                </c:pt>
                <c:pt idx="257">
                  <c:v>2020年6月</c:v>
                </c:pt>
                <c:pt idx="258">
                  <c:v>2020年7月</c:v>
                </c:pt>
                <c:pt idx="259">
                  <c:v>2020年8月</c:v>
                </c:pt>
                <c:pt idx="260">
                  <c:v>2020年9月</c:v>
                </c:pt>
                <c:pt idx="261">
                  <c:v>2020年10月</c:v>
                </c:pt>
                <c:pt idx="262">
                  <c:v>2020年11月</c:v>
                </c:pt>
                <c:pt idx="263">
                  <c:v>2020年12月</c:v>
                </c:pt>
                <c:pt idx="264">
                  <c:v>2021年1月</c:v>
                </c:pt>
                <c:pt idx="265">
                  <c:v>2021年2月</c:v>
                </c:pt>
                <c:pt idx="266">
                  <c:v>2021年3月</c:v>
                </c:pt>
                <c:pt idx="267">
                  <c:v>2021年4月</c:v>
                </c:pt>
                <c:pt idx="268">
                  <c:v>2021年5月</c:v>
                </c:pt>
                <c:pt idx="269">
                  <c:v>2021年6月</c:v>
                </c:pt>
                <c:pt idx="270">
                  <c:v>2021年7月</c:v>
                </c:pt>
                <c:pt idx="271">
                  <c:v>2021年8月</c:v>
                </c:pt>
                <c:pt idx="272">
                  <c:v>2021年9月</c:v>
                </c:pt>
                <c:pt idx="273">
                  <c:v>2021年10月</c:v>
                </c:pt>
                <c:pt idx="274">
                  <c:v>2021年11月</c:v>
                </c:pt>
                <c:pt idx="275">
                  <c:v>2021年12月</c:v>
                </c:pt>
                <c:pt idx="276">
                  <c:v>2022年1月</c:v>
                </c:pt>
                <c:pt idx="277">
                  <c:v>2022年2月</c:v>
                </c:pt>
                <c:pt idx="278">
                  <c:v>2022年3月</c:v>
                </c:pt>
                <c:pt idx="279">
                  <c:v>2022年4月</c:v>
                </c:pt>
                <c:pt idx="280">
                  <c:v>2022年5月</c:v>
                </c:pt>
                <c:pt idx="281">
                  <c:v>2022年6月</c:v>
                </c:pt>
                <c:pt idx="282">
                  <c:v>2022年7月</c:v>
                </c:pt>
                <c:pt idx="283">
                  <c:v>2022年8月</c:v>
                </c:pt>
                <c:pt idx="284">
                  <c:v>2022年9月</c:v>
                </c:pt>
                <c:pt idx="285">
                  <c:v>2022年10月</c:v>
                </c:pt>
                <c:pt idx="286">
                  <c:v>2022年11月</c:v>
                </c:pt>
                <c:pt idx="287">
                  <c:v>2022年12月</c:v>
                </c:pt>
                <c:pt idx="288">
                  <c:v>2023年1月</c:v>
                </c:pt>
                <c:pt idx="289">
                  <c:v>2023年2月</c:v>
                </c:pt>
                <c:pt idx="290">
                  <c:v>2023年3月</c:v>
                </c:pt>
                <c:pt idx="291">
                  <c:v>2023年4月</c:v>
                </c:pt>
                <c:pt idx="292">
                  <c:v>2023年5月</c:v>
                </c:pt>
                <c:pt idx="293">
                  <c:v>2023年6月</c:v>
                </c:pt>
                <c:pt idx="294">
                  <c:v>2023年7月</c:v>
                </c:pt>
                <c:pt idx="295">
                  <c:v>2023年8月</c:v>
                </c:pt>
                <c:pt idx="296">
                  <c:v>2023年9月</c:v>
                </c:pt>
                <c:pt idx="297">
                  <c:v>2023年10月</c:v>
                </c:pt>
                <c:pt idx="298">
                  <c:v>2023年11月</c:v>
                </c:pt>
                <c:pt idx="299">
                  <c:v>2023年12月</c:v>
                </c:pt>
              </c:strCache>
            </c:strRef>
          </c:cat>
          <c:val>
            <c:numRef>
              <c:f>シミュレーションシート!$S$3:$S$1488</c:f>
              <c:numCache>
                <c:formatCode>General</c:formatCode>
                <c:ptCount val="1486"/>
                <c:pt idx="0">
                  <c:v>1248.7747368421051</c:v>
                </c:pt>
                <c:pt idx="1">
                  <c:v>2495.3568421052628</c:v>
                </c:pt>
                <c:pt idx="2">
                  <c:v>3777.020755148741</c:v>
                </c:pt>
                <c:pt idx="3">
                  <c:v>5111.7774218154082</c:v>
                </c:pt>
                <c:pt idx="4">
                  <c:v>6443.8514218154087</c:v>
                </c:pt>
                <c:pt idx="5">
                  <c:v>7766.4041490881355</c:v>
                </c:pt>
                <c:pt idx="6">
                  <c:v>9147.3941490881352</c:v>
                </c:pt>
                <c:pt idx="7">
                  <c:v>10474.882785451771</c:v>
                </c:pt>
                <c:pt idx="8">
                  <c:v>11793.054690213676</c:v>
                </c:pt>
                <c:pt idx="9">
                  <c:v>13093.064690213676</c:v>
                </c:pt>
                <c:pt idx="10">
                  <c:v>14484.075166404153</c:v>
                </c:pt>
                <c:pt idx="11">
                  <c:v>15912.752893676879</c:v>
                </c:pt>
                <c:pt idx="12">
                  <c:v>17338.338393676881</c:v>
                </c:pt>
                <c:pt idx="13">
                  <c:v>18727.212893676879</c:v>
                </c:pt>
                <c:pt idx="14">
                  <c:v>20169.425502372531</c:v>
                </c:pt>
                <c:pt idx="15">
                  <c:v>21630.780765530428</c:v>
                </c:pt>
                <c:pt idx="16">
                  <c:v>23049.260310984973</c:v>
                </c:pt>
                <c:pt idx="17">
                  <c:v>24511.219401894065</c:v>
                </c:pt>
                <c:pt idx="18">
                  <c:v>25984.221901894063</c:v>
                </c:pt>
                <c:pt idx="19">
                  <c:v>27469.680162763627</c:v>
                </c:pt>
                <c:pt idx="20">
                  <c:v>28937.734162763627</c:v>
                </c:pt>
                <c:pt idx="21">
                  <c:v>30327.878253672719</c:v>
                </c:pt>
                <c:pt idx="22">
                  <c:v>31702.915872720339</c:v>
                </c:pt>
                <c:pt idx="23">
                  <c:v>33033.845372720338</c:v>
                </c:pt>
                <c:pt idx="24">
                  <c:v>34369.484420339388</c:v>
                </c:pt>
                <c:pt idx="25">
                  <c:v>35675.235999286757</c:v>
                </c:pt>
                <c:pt idx="26">
                  <c:v>36861.085999286755</c:v>
                </c:pt>
                <c:pt idx="27">
                  <c:v>38050.922999286755</c:v>
                </c:pt>
                <c:pt idx="28">
                  <c:v>39321.291635650392</c:v>
                </c:pt>
                <c:pt idx="29">
                  <c:v>40560.002111840869</c:v>
                </c:pt>
                <c:pt idx="30">
                  <c:v>41764.451635650395</c:v>
                </c:pt>
                <c:pt idx="31">
                  <c:v>42942.955548693877</c:v>
                </c:pt>
                <c:pt idx="32">
                  <c:v>43987.599548693877</c:v>
                </c:pt>
                <c:pt idx="33">
                  <c:v>45064.189983476484</c:v>
                </c:pt>
                <c:pt idx="34">
                  <c:v>46193.873316809819</c:v>
                </c:pt>
                <c:pt idx="35">
                  <c:v>47338.803316809819</c:v>
                </c:pt>
                <c:pt idx="36">
                  <c:v>48479.010935857441</c:v>
                </c:pt>
                <c:pt idx="37">
                  <c:v>49579.679883225865</c:v>
                </c:pt>
                <c:pt idx="38">
                  <c:v>50733.470883225862</c:v>
                </c:pt>
                <c:pt idx="39">
                  <c:v>51845.505428680408</c:v>
                </c:pt>
                <c:pt idx="40">
                  <c:v>52924.772701407681</c:v>
                </c:pt>
                <c:pt idx="41">
                  <c:v>53938.820701407683</c:v>
                </c:pt>
                <c:pt idx="42">
                  <c:v>54842.40615595314</c:v>
                </c:pt>
                <c:pt idx="43">
                  <c:v>55754.958428680417</c:v>
                </c:pt>
                <c:pt idx="44">
                  <c:v>56622.770428680415</c:v>
                </c:pt>
                <c:pt idx="45">
                  <c:v>57477.401733028244</c:v>
                </c:pt>
                <c:pt idx="46">
                  <c:v>58387.328733028247</c:v>
                </c:pt>
                <c:pt idx="47">
                  <c:v>59286.50730445682</c:v>
                </c:pt>
                <c:pt idx="48">
                  <c:v>60182.343494933011</c:v>
                </c:pt>
                <c:pt idx="49">
                  <c:v>61019.962442301432</c:v>
                </c:pt>
                <c:pt idx="50">
                  <c:v>61866.583870872862</c:v>
                </c:pt>
                <c:pt idx="51">
                  <c:v>62756.609585158578</c:v>
                </c:pt>
                <c:pt idx="52">
                  <c:v>63692.572442301433</c:v>
                </c:pt>
                <c:pt idx="53">
                  <c:v>64680.567680396671</c:v>
                </c:pt>
                <c:pt idx="54">
                  <c:v>65673.108589487587</c:v>
                </c:pt>
                <c:pt idx="55">
                  <c:v>66662.640494249485</c:v>
                </c:pt>
                <c:pt idx="56">
                  <c:v>67682.082399011386</c:v>
                </c:pt>
                <c:pt idx="57">
                  <c:v>68720.816746837474</c:v>
                </c:pt>
                <c:pt idx="58">
                  <c:v>69770.715694205894</c:v>
                </c:pt>
                <c:pt idx="59">
                  <c:v>70851.351603296804</c:v>
                </c:pt>
                <c:pt idx="60">
                  <c:v>71983.869103296805</c:v>
                </c:pt>
                <c:pt idx="61">
                  <c:v>73127.225419086273</c:v>
                </c:pt>
                <c:pt idx="62">
                  <c:v>74251.203679955841</c:v>
                </c:pt>
                <c:pt idx="63">
                  <c:v>75384.282251384415</c:v>
                </c:pt>
                <c:pt idx="64">
                  <c:v>76487.063751384412</c:v>
                </c:pt>
                <c:pt idx="65">
                  <c:v>77619.820894241551</c:v>
                </c:pt>
                <c:pt idx="66">
                  <c:v>78725.667560908216</c:v>
                </c:pt>
                <c:pt idx="67">
                  <c:v>79814.602560908213</c:v>
                </c:pt>
                <c:pt idx="68">
                  <c:v>80932.258751384405</c:v>
                </c:pt>
                <c:pt idx="69">
                  <c:v>82050.326846622498</c:v>
                </c:pt>
                <c:pt idx="70">
                  <c:v>83219.264465670116</c:v>
                </c:pt>
                <c:pt idx="71">
                  <c:v>84418.474011124665</c:v>
                </c:pt>
                <c:pt idx="72">
                  <c:v>85599.88201112466</c:v>
                </c:pt>
                <c:pt idx="73">
                  <c:v>86799.508853229927</c:v>
                </c:pt>
                <c:pt idx="74">
                  <c:v>87994.406580502648</c:v>
                </c:pt>
                <c:pt idx="75">
                  <c:v>89158.834199550271</c:v>
                </c:pt>
                <c:pt idx="76">
                  <c:v>90337.109913835986</c:v>
                </c:pt>
                <c:pt idx="77">
                  <c:v>91539.363095654175</c:v>
                </c:pt>
                <c:pt idx="78">
                  <c:v>92761.600095654168</c:v>
                </c:pt>
                <c:pt idx="79">
                  <c:v>93985.870095654172</c:v>
                </c:pt>
                <c:pt idx="80">
                  <c:v>95211.784857558931</c:v>
                </c:pt>
                <c:pt idx="81">
                  <c:v>96403.74914327322</c:v>
                </c:pt>
                <c:pt idx="82">
                  <c:v>97641.117714701788</c:v>
                </c:pt>
                <c:pt idx="83">
                  <c:v>98903.189619463694</c:v>
                </c:pt>
                <c:pt idx="84">
                  <c:v>100181.9121194637</c:v>
                </c:pt>
                <c:pt idx="85">
                  <c:v>101458.5573826216</c:v>
                </c:pt>
                <c:pt idx="86">
                  <c:v>102752.29216523029</c:v>
                </c:pt>
                <c:pt idx="87">
                  <c:v>104054.45742838818</c:v>
                </c:pt>
                <c:pt idx="88">
                  <c:v>105344.47106475182</c:v>
                </c:pt>
                <c:pt idx="89">
                  <c:v>106597.63924657</c:v>
                </c:pt>
                <c:pt idx="90">
                  <c:v>107857.87374657001</c:v>
                </c:pt>
                <c:pt idx="91">
                  <c:v>109145.0233117874</c:v>
                </c:pt>
                <c:pt idx="92">
                  <c:v>110462.7663117874</c:v>
                </c:pt>
                <c:pt idx="93">
                  <c:v>111826.14358451468</c:v>
                </c:pt>
                <c:pt idx="94">
                  <c:v>113214.77834641944</c:v>
                </c:pt>
                <c:pt idx="95">
                  <c:v>114631.19834641943</c:v>
                </c:pt>
                <c:pt idx="96">
                  <c:v>116055.35934641943</c:v>
                </c:pt>
                <c:pt idx="97">
                  <c:v>117500.15408326153</c:v>
                </c:pt>
                <c:pt idx="98">
                  <c:v>118907.10590144334</c:v>
                </c:pt>
                <c:pt idx="99">
                  <c:v>120370.74640144334</c:v>
                </c:pt>
                <c:pt idx="100">
                  <c:v>121881.88321962516</c:v>
                </c:pt>
                <c:pt idx="101">
                  <c:v>123396.37274343468</c:v>
                </c:pt>
                <c:pt idx="102">
                  <c:v>124917.07750533945</c:v>
                </c:pt>
                <c:pt idx="103">
                  <c:v>126371.69446186119</c:v>
                </c:pt>
                <c:pt idx="104">
                  <c:v>127868.81077765067</c:v>
                </c:pt>
                <c:pt idx="105">
                  <c:v>129408.46947330284</c:v>
                </c:pt>
                <c:pt idx="106">
                  <c:v>130871.85471139809</c:v>
                </c:pt>
                <c:pt idx="107">
                  <c:v>132351.0782113981</c:v>
                </c:pt>
                <c:pt idx="108">
                  <c:v>133729.8420209219</c:v>
                </c:pt>
                <c:pt idx="109">
                  <c:v>135084.7145209219</c:v>
                </c:pt>
                <c:pt idx="110">
                  <c:v>136401.6575209219</c:v>
                </c:pt>
                <c:pt idx="111">
                  <c:v>137772.12661183099</c:v>
                </c:pt>
                <c:pt idx="112">
                  <c:v>139175.3442308786</c:v>
                </c:pt>
                <c:pt idx="113">
                  <c:v>140516.59518325955</c:v>
                </c:pt>
                <c:pt idx="114">
                  <c:v>141773.9215468959</c:v>
                </c:pt>
                <c:pt idx="115">
                  <c:v>143055.39392784829</c:v>
                </c:pt>
                <c:pt idx="116">
                  <c:v>144272.41678499113</c:v>
                </c:pt>
                <c:pt idx="117">
                  <c:v>145241.21765455636</c:v>
                </c:pt>
                <c:pt idx="118">
                  <c:v>146124.25818087216</c:v>
                </c:pt>
                <c:pt idx="119">
                  <c:v>147001.81999905399</c:v>
                </c:pt>
                <c:pt idx="120">
                  <c:v>147867.39549905399</c:v>
                </c:pt>
                <c:pt idx="121">
                  <c:v>148672.62286747506</c:v>
                </c:pt>
                <c:pt idx="122">
                  <c:v>149429.74968565689</c:v>
                </c:pt>
                <c:pt idx="123">
                  <c:v>150277.9015904188</c:v>
                </c:pt>
                <c:pt idx="124">
                  <c:v>151180.31009041879</c:v>
                </c:pt>
                <c:pt idx="125">
                  <c:v>152106.42509041878</c:v>
                </c:pt>
                <c:pt idx="126">
                  <c:v>153042.24645405513</c:v>
                </c:pt>
                <c:pt idx="127">
                  <c:v>154051.9712159599</c:v>
                </c:pt>
                <c:pt idx="128">
                  <c:v>155096.52359691227</c:v>
                </c:pt>
                <c:pt idx="129">
                  <c:v>156164.18723327591</c:v>
                </c:pt>
                <c:pt idx="130">
                  <c:v>157252.2562332759</c:v>
                </c:pt>
                <c:pt idx="131">
                  <c:v>158362.63396054861</c:v>
                </c:pt>
                <c:pt idx="132">
                  <c:v>159486.21553949598</c:v>
                </c:pt>
                <c:pt idx="133">
                  <c:v>160575.37553949599</c:v>
                </c:pt>
                <c:pt idx="134">
                  <c:v>161727.42423514815</c:v>
                </c:pt>
                <c:pt idx="135">
                  <c:v>162924.74042562433</c:v>
                </c:pt>
                <c:pt idx="136">
                  <c:v>164049.80242562434</c:v>
                </c:pt>
                <c:pt idx="137">
                  <c:v>165133.16333471524</c:v>
                </c:pt>
                <c:pt idx="138">
                  <c:v>166212.96666804858</c:v>
                </c:pt>
                <c:pt idx="139">
                  <c:v>167300.24894077587</c:v>
                </c:pt>
                <c:pt idx="140">
                  <c:v>168422.33084553777</c:v>
                </c:pt>
                <c:pt idx="141">
                  <c:v>169593.91465506158</c:v>
                </c:pt>
                <c:pt idx="142">
                  <c:v>170792.80322649016</c:v>
                </c:pt>
                <c:pt idx="143">
                  <c:v>172034.32868103561</c:v>
                </c:pt>
                <c:pt idx="144">
                  <c:v>173316.94718103562</c:v>
                </c:pt>
                <c:pt idx="145">
                  <c:v>174638.06507577247</c:v>
                </c:pt>
                <c:pt idx="146">
                  <c:v>175942.5515975116</c:v>
                </c:pt>
                <c:pt idx="147">
                  <c:v>177274.0565975116</c:v>
                </c:pt>
                <c:pt idx="148">
                  <c:v>178612.36707370207</c:v>
                </c:pt>
                <c:pt idx="149">
                  <c:v>179899.65571006571</c:v>
                </c:pt>
                <c:pt idx="150">
                  <c:v>181224.84021006571</c:v>
                </c:pt>
                <c:pt idx="151">
                  <c:v>182410.14586223962</c:v>
                </c:pt>
                <c:pt idx="152">
                  <c:v>183584.02490985865</c:v>
                </c:pt>
                <c:pt idx="153">
                  <c:v>184791.24110033485</c:v>
                </c:pt>
                <c:pt idx="154">
                  <c:v>186017.65586223963</c:v>
                </c:pt>
                <c:pt idx="155">
                  <c:v>187260.97871938249</c:v>
                </c:pt>
                <c:pt idx="156">
                  <c:v>188561.5567193825</c:v>
                </c:pt>
                <c:pt idx="157">
                  <c:v>189914.04421938249</c:v>
                </c:pt>
                <c:pt idx="158">
                  <c:v>191303.28421938248</c:v>
                </c:pt>
                <c:pt idx="159">
                  <c:v>192689.71321938248</c:v>
                </c:pt>
                <c:pt idx="160">
                  <c:v>194030.98594665522</c:v>
                </c:pt>
                <c:pt idx="161">
                  <c:v>195354.47023236949</c:v>
                </c:pt>
                <c:pt idx="162">
                  <c:v>196714.2464228457</c:v>
                </c:pt>
                <c:pt idx="163">
                  <c:v>198117.69468371526</c:v>
                </c:pt>
                <c:pt idx="164">
                  <c:v>199561.11415739948</c:v>
                </c:pt>
                <c:pt idx="165">
                  <c:v>200998.93082406616</c:v>
                </c:pt>
                <c:pt idx="166">
                  <c:v>202393.44320501856</c:v>
                </c:pt>
                <c:pt idx="167">
                  <c:v>203815.72870501856</c:v>
                </c:pt>
                <c:pt idx="168">
                  <c:v>205296.12394311378</c:v>
                </c:pt>
                <c:pt idx="169">
                  <c:v>206808.43552206116</c:v>
                </c:pt>
                <c:pt idx="170">
                  <c:v>208359.26452206116</c:v>
                </c:pt>
                <c:pt idx="171">
                  <c:v>209929.96679478843</c:v>
                </c:pt>
                <c:pt idx="172">
                  <c:v>211569.80952206114</c:v>
                </c:pt>
                <c:pt idx="173">
                  <c:v>213188.58202206113</c:v>
                </c:pt>
                <c:pt idx="174">
                  <c:v>214857.25747660658</c:v>
                </c:pt>
                <c:pt idx="175">
                  <c:v>216527.35111297021</c:v>
                </c:pt>
                <c:pt idx="176">
                  <c:v>218214.52461297021</c:v>
                </c:pt>
                <c:pt idx="177">
                  <c:v>219934.55113470936</c:v>
                </c:pt>
                <c:pt idx="178">
                  <c:v>221718.09213470935</c:v>
                </c:pt>
                <c:pt idx="179">
                  <c:v>223525.86737280458</c:v>
                </c:pt>
                <c:pt idx="180">
                  <c:v>225348.22403947124</c:v>
                </c:pt>
                <c:pt idx="181">
                  <c:v>227165.25877631333</c:v>
                </c:pt>
                <c:pt idx="182">
                  <c:v>229028.78210964668</c:v>
                </c:pt>
                <c:pt idx="183">
                  <c:v>230893.04544298002</c:v>
                </c:pt>
                <c:pt idx="184">
                  <c:v>232782.81258583715</c:v>
                </c:pt>
                <c:pt idx="185">
                  <c:v>234729.90020488476</c:v>
                </c:pt>
                <c:pt idx="186">
                  <c:v>236703.00020488477</c:v>
                </c:pt>
                <c:pt idx="187">
                  <c:v>238664.53210964668</c:v>
                </c:pt>
                <c:pt idx="188">
                  <c:v>240657.75830012286</c:v>
                </c:pt>
                <c:pt idx="189">
                  <c:v>242595.03264794894</c:v>
                </c:pt>
                <c:pt idx="190">
                  <c:v>244639.6047532121</c:v>
                </c:pt>
                <c:pt idx="191">
                  <c:v>246693.87111684846</c:v>
                </c:pt>
                <c:pt idx="192">
                  <c:v>248722.04961684847</c:v>
                </c:pt>
                <c:pt idx="193">
                  <c:v>250804.24540632215</c:v>
                </c:pt>
                <c:pt idx="194">
                  <c:v>252884.2358608676</c:v>
                </c:pt>
                <c:pt idx="195">
                  <c:v>254979.09871801047</c:v>
                </c:pt>
                <c:pt idx="196">
                  <c:v>257091.04221801047</c:v>
                </c:pt>
                <c:pt idx="197">
                  <c:v>259190.3258543741</c:v>
                </c:pt>
                <c:pt idx="198">
                  <c:v>261284.46949073774</c:v>
                </c:pt>
                <c:pt idx="199">
                  <c:v>263324.33568121394</c:v>
                </c:pt>
                <c:pt idx="200">
                  <c:v>265268.73806216632</c:v>
                </c:pt>
                <c:pt idx="201">
                  <c:v>267293.55078943906</c:v>
                </c:pt>
                <c:pt idx="202">
                  <c:v>269374.16728943906</c:v>
                </c:pt>
                <c:pt idx="203">
                  <c:v>271428.24683489359</c:v>
                </c:pt>
                <c:pt idx="204">
                  <c:v>273346.84472963045</c:v>
                </c:pt>
                <c:pt idx="205">
                  <c:v>275251.26322963048</c:v>
                </c:pt>
                <c:pt idx="206">
                  <c:v>277273.21732053958</c:v>
                </c:pt>
                <c:pt idx="207">
                  <c:v>279348.75255863479</c:v>
                </c:pt>
                <c:pt idx="208">
                  <c:v>281414.30303482525</c:v>
                </c:pt>
                <c:pt idx="209">
                  <c:v>283498.19439846161</c:v>
                </c:pt>
                <c:pt idx="210">
                  <c:v>285647.09639846161</c:v>
                </c:pt>
                <c:pt idx="211">
                  <c:v>287824.57857237465</c:v>
                </c:pt>
                <c:pt idx="212">
                  <c:v>289982.2695247556</c:v>
                </c:pt>
                <c:pt idx="213">
                  <c:v>292125.29047713656</c:v>
                </c:pt>
                <c:pt idx="214">
                  <c:v>294290.27619142225</c:v>
                </c:pt>
                <c:pt idx="215">
                  <c:v>296536.90523904131</c:v>
                </c:pt>
                <c:pt idx="216">
                  <c:v>298812.02123904129</c:v>
                </c:pt>
                <c:pt idx="217">
                  <c:v>301141.93176535709</c:v>
                </c:pt>
                <c:pt idx="218">
                  <c:v>303508.75393927016</c:v>
                </c:pt>
                <c:pt idx="219">
                  <c:v>305868.06341295439</c:v>
                </c:pt>
                <c:pt idx="220">
                  <c:v>308263.40932204528</c:v>
                </c:pt>
                <c:pt idx="221">
                  <c:v>310697.39477659075</c:v>
                </c:pt>
                <c:pt idx="222">
                  <c:v>313151.49727659073</c:v>
                </c:pt>
                <c:pt idx="223">
                  <c:v>315607.720320069</c:v>
                </c:pt>
                <c:pt idx="224">
                  <c:v>318100.56132006901</c:v>
                </c:pt>
                <c:pt idx="225">
                  <c:v>320657.55859279627</c:v>
                </c:pt>
                <c:pt idx="226">
                  <c:v>323251.16430708196</c:v>
                </c:pt>
                <c:pt idx="227">
                  <c:v>325915.50480708195</c:v>
                </c:pt>
                <c:pt idx="228">
                  <c:v>328705.30861660576</c:v>
                </c:pt>
                <c:pt idx="229">
                  <c:v>331410.46387976367</c:v>
                </c:pt>
                <c:pt idx="230">
                  <c:v>334113.23768928746</c:v>
                </c:pt>
                <c:pt idx="231">
                  <c:v>336766.8629273827</c:v>
                </c:pt>
                <c:pt idx="232">
                  <c:v>339468.35656374635</c:v>
                </c:pt>
                <c:pt idx="233">
                  <c:v>342222.70942088921</c:v>
                </c:pt>
                <c:pt idx="234">
                  <c:v>345016.35275422252</c:v>
                </c:pt>
                <c:pt idx="235">
                  <c:v>347874.17318900512</c:v>
                </c:pt>
                <c:pt idx="236">
                  <c:v>350775.67371532088</c:v>
                </c:pt>
                <c:pt idx="237">
                  <c:v>353561.13849792955</c:v>
                </c:pt>
                <c:pt idx="238">
                  <c:v>356284.36992650101</c:v>
                </c:pt>
                <c:pt idx="239">
                  <c:v>358851.67729492206</c:v>
                </c:pt>
                <c:pt idx="240">
                  <c:v>361459.06729492208</c:v>
                </c:pt>
                <c:pt idx="241">
                  <c:v>364213.93150544842</c:v>
                </c:pt>
                <c:pt idx="242">
                  <c:v>367017.91531497223</c:v>
                </c:pt>
                <c:pt idx="243">
                  <c:v>369921.71531497221</c:v>
                </c:pt>
                <c:pt idx="244">
                  <c:v>372776.42122406315</c:v>
                </c:pt>
                <c:pt idx="245">
                  <c:v>375666.58722406317</c:v>
                </c:pt>
                <c:pt idx="246">
                  <c:v>378662.70086042682</c:v>
                </c:pt>
                <c:pt idx="247">
                  <c:v>381560.15131497226</c:v>
                </c:pt>
                <c:pt idx="248">
                  <c:v>384542.30731497228</c:v>
                </c:pt>
                <c:pt idx="249">
                  <c:v>387519.98253236356</c:v>
                </c:pt>
                <c:pt idx="250">
                  <c:v>390624.88703236356</c:v>
                </c:pt>
                <c:pt idx="251">
                  <c:v>393801.63655617309</c:v>
                </c:pt>
                <c:pt idx="252">
                  <c:v>397079.83941331593</c:v>
                </c:pt>
                <c:pt idx="253">
                  <c:v>400357.15362384223</c:v>
                </c:pt>
                <c:pt idx="254">
                  <c:v>403009.54726020584</c:v>
                </c:pt>
                <c:pt idx="255">
                  <c:v>405771.52249830106</c:v>
                </c:pt>
                <c:pt idx="256">
                  <c:v>408691.13099830103</c:v>
                </c:pt>
                <c:pt idx="257">
                  <c:v>411795.79190739192</c:v>
                </c:pt>
                <c:pt idx="258">
                  <c:v>415003.410998301</c:v>
                </c:pt>
                <c:pt idx="259">
                  <c:v>418395.12099830102</c:v>
                </c:pt>
                <c:pt idx="260">
                  <c:v>421760.63766496768</c:v>
                </c:pt>
                <c:pt idx="261">
                  <c:v>425179.33766496769</c:v>
                </c:pt>
                <c:pt idx="262">
                  <c:v>428728.33016496769</c:v>
                </c:pt>
                <c:pt idx="263">
                  <c:v>432423.64016496768</c:v>
                </c:pt>
                <c:pt idx="264">
                  <c:v>436217.38858602033</c:v>
                </c:pt>
                <c:pt idx="265">
                  <c:v>440100.8206912835</c:v>
                </c:pt>
                <c:pt idx="266">
                  <c:v>444011.32895215304</c:v>
                </c:pt>
                <c:pt idx="267">
                  <c:v>448152.5051426292</c:v>
                </c:pt>
                <c:pt idx="268">
                  <c:v>452320.35464262922</c:v>
                </c:pt>
                <c:pt idx="269">
                  <c:v>456558.84418808378</c:v>
                </c:pt>
                <c:pt idx="270">
                  <c:v>460922.55704522663</c:v>
                </c:pt>
                <c:pt idx="271">
                  <c:v>465376.52295431751</c:v>
                </c:pt>
                <c:pt idx="272">
                  <c:v>469822.06628765084</c:v>
                </c:pt>
                <c:pt idx="273">
                  <c:v>474282.77343050798</c:v>
                </c:pt>
                <c:pt idx="274">
                  <c:v>478950.16009717464</c:v>
                </c:pt>
                <c:pt idx="275">
                  <c:v>483624.93282444734</c:v>
                </c:pt>
                <c:pt idx="276">
                  <c:v>488198.74832444737</c:v>
                </c:pt>
                <c:pt idx="277">
                  <c:v>492634.72885076317</c:v>
                </c:pt>
                <c:pt idx="278">
                  <c:v>497025.99406815448</c:v>
                </c:pt>
                <c:pt idx="279">
                  <c:v>501417.29006815446</c:v>
                </c:pt>
                <c:pt idx="280">
                  <c:v>505457.65006815444</c:v>
                </c:pt>
                <c:pt idx="281">
                  <c:v>509356.5967348211</c:v>
                </c:pt>
                <c:pt idx="282">
                  <c:v>513268.32623482111</c:v>
                </c:pt>
                <c:pt idx="283">
                  <c:v>517426.88927829935</c:v>
                </c:pt>
                <c:pt idx="284">
                  <c:v>521277.40975448984</c:v>
                </c:pt>
                <c:pt idx="285">
                  <c:v>525003.46070687077</c:v>
                </c:pt>
                <c:pt idx="286">
                  <c:v>528920.94927829935</c:v>
                </c:pt>
                <c:pt idx="287">
                  <c:v>532833.33023068029</c:v>
                </c:pt>
                <c:pt idx="288">
                  <c:v>536793.98673068034</c:v>
                </c:pt>
                <c:pt idx="289">
                  <c:v>540873.67146752239</c:v>
                </c:pt>
                <c:pt idx="290">
                  <c:v>544842.23059795715</c:v>
                </c:pt>
                <c:pt idx="291">
                  <c:v>548963.69796637818</c:v>
                </c:pt>
                <c:pt idx="292">
                  <c:v>553109.8711481964</c:v>
                </c:pt>
                <c:pt idx="293">
                  <c:v>557455.24400533922</c:v>
                </c:pt>
                <c:pt idx="294">
                  <c:v>561963.31950533926</c:v>
                </c:pt>
                <c:pt idx="295">
                  <c:v>566420.67820099148</c:v>
                </c:pt>
                <c:pt idx="296">
                  <c:v>570829.77320099145</c:v>
                </c:pt>
                <c:pt idx="297">
                  <c:v>575099.17411008233</c:v>
                </c:pt>
                <c:pt idx="298">
                  <c:v>579559.23744341568</c:v>
                </c:pt>
                <c:pt idx="299">
                  <c:v>584244.28894341562</c:v>
                </c:pt>
                <c:pt idx="300">
                  <c:v>584244.28894341562</c:v>
                </c:pt>
                <c:pt idx="301">
                  <c:v>584244.28894341562</c:v>
                </c:pt>
                <c:pt idx="302">
                  <c:v>584244.28894341562</c:v>
                </c:pt>
                <c:pt idx="303">
                  <c:v>584244.28894341562</c:v>
                </c:pt>
                <c:pt idx="304">
                  <c:v>584244.28894341562</c:v>
                </c:pt>
                <c:pt idx="305">
                  <c:v>584244.28894341562</c:v>
                </c:pt>
                <c:pt idx="306">
                  <c:v>584244.28894341562</c:v>
                </c:pt>
                <c:pt idx="307">
                  <c:v>584244.28894341562</c:v>
                </c:pt>
                <c:pt idx="308">
                  <c:v>584244.28894341562</c:v>
                </c:pt>
                <c:pt idx="309">
                  <c:v>584244.28894341562</c:v>
                </c:pt>
                <c:pt idx="310">
                  <c:v>584244.28894341562</c:v>
                </c:pt>
                <c:pt idx="311">
                  <c:v>584244.28894341562</c:v>
                </c:pt>
                <c:pt idx="312">
                  <c:v>584244.28894341562</c:v>
                </c:pt>
                <c:pt idx="313">
                  <c:v>584244.28894341562</c:v>
                </c:pt>
                <c:pt idx="314">
                  <c:v>584244.28894341562</c:v>
                </c:pt>
                <c:pt idx="315">
                  <c:v>584244.28894341562</c:v>
                </c:pt>
                <c:pt idx="316">
                  <c:v>584244.28894341562</c:v>
                </c:pt>
                <c:pt idx="317">
                  <c:v>584244.28894341562</c:v>
                </c:pt>
                <c:pt idx="318">
                  <c:v>584244.28894341562</c:v>
                </c:pt>
                <c:pt idx="319">
                  <c:v>584244.28894341562</c:v>
                </c:pt>
                <c:pt idx="320">
                  <c:v>584244.28894341562</c:v>
                </c:pt>
                <c:pt idx="321">
                  <c:v>584244.28894341562</c:v>
                </c:pt>
                <c:pt idx="322">
                  <c:v>584244.28894341562</c:v>
                </c:pt>
                <c:pt idx="323">
                  <c:v>584244.28894341562</c:v>
                </c:pt>
                <c:pt idx="324">
                  <c:v>584244.28894341562</c:v>
                </c:pt>
                <c:pt idx="325">
                  <c:v>584244.28894341562</c:v>
                </c:pt>
                <c:pt idx="326">
                  <c:v>584244.28894341562</c:v>
                </c:pt>
                <c:pt idx="327">
                  <c:v>584244.28894341562</c:v>
                </c:pt>
                <c:pt idx="328">
                  <c:v>584244.28894341562</c:v>
                </c:pt>
                <c:pt idx="329">
                  <c:v>584244.28894341562</c:v>
                </c:pt>
                <c:pt idx="330">
                  <c:v>584244.28894341562</c:v>
                </c:pt>
                <c:pt idx="331">
                  <c:v>584244.28894341562</c:v>
                </c:pt>
                <c:pt idx="332">
                  <c:v>584244.28894341562</c:v>
                </c:pt>
                <c:pt idx="333">
                  <c:v>584244.28894341562</c:v>
                </c:pt>
                <c:pt idx="334">
                  <c:v>584244.28894341562</c:v>
                </c:pt>
                <c:pt idx="335">
                  <c:v>584244.28894341562</c:v>
                </c:pt>
                <c:pt idx="336">
                  <c:v>584244.28894341562</c:v>
                </c:pt>
                <c:pt idx="337">
                  <c:v>584244.28894341562</c:v>
                </c:pt>
                <c:pt idx="338">
                  <c:v>584244.28894341562</c:v>
                </c:pt>
                <c:pt idx="339">
                  <c:v>584244.28894341562</c:v>
                </c:pt>
                <c:pt idx="340">
                  <c:v>584244.28894341562</c:v>
                </c:pt>
                <c:pt idx="341">
                  <c:v>584244.28894341562</c:v>
                </c:pt>
                <c:pt idx="342">
                  <c:v>584244.28894341562</c:v>
                </c:pt>
                <c:pt idx="343">
                  <c:v>584244.28894341562</c:v>
                </c:pt>
                <c:pt idx="344">
                  <c:v>584244.28894341562</c:v>
                </c:pt>
                <c:pt idx="345">
                  <c:v>584244.28894341562</c:v>
                </c:pt>
                <c:pt idx="346">
                  <c:v>584244.28894341562</c:v>
                </c:pt>
                <c:pt idx="347">
                  <c:v>584244.28894341562</c:v>
                </c:pt>
                <c:pt idx="348">
                  <c:v>584244.28894341562</c:v>
                </c:pt>
                <c:pt idx="349">
                  <c:v>584244.28894341562</c:v>
                </c:pt>
                <c:pt idx="350">
                  <c:v>584244.28894341562</c:v>
                </c:pt>
                <c:pt idx="351">
                  <c:v>584244.28894341562</c:v>
                </c:pt>
                <c:pt idx="352">
                  <c:v>584244.28894341562</c:v>
                </c:pt>
                <c:pt idx="353">
                  <c:v>584244.28894341562</c:v>
                </c:pt>
                <c:pt idx="354">
                  <c:v>584244.28894341562</c:v>
                </c:pt>
                <c:pt idx="355">
                  <c:v>584244.28894341562</c:v>
                </c:pt>
                <c:pt idx="356">
                  <c:v>584244.28894341562</c:v>
                </c:pt>
                <c:pt idx="357">
                  <c:v>584244.28894341562</c:v>
                </c:pt>
                <c:pt idx="358">
                  <c:v>584244.28894341562</c:v>
                </c:pt>
                <c:pt idx="359">
                  <c:v>584244.28894341562</c:v>
                </c:pt>
                <c:pt idx="360">
                  <c:v>584244.28894341562</c:v>
                </c:pt>
                <c:pt idx="361">
                  <c:v>584244.28894341562</c:v>
                </c:pt>
                <c:pt idx="362">
                  <c:v>584244.28894341562</c:v>
                </c:pt>
                <c:pt idx="363">
                  <c:v>584244.28894341562</c:v>
                </c:pt>
                <c:pt idx="364">
                  <c:v>584244.28894341562</c:v>
                </c:pt>
                <c:pt idx="365">
                  <c:v>584244.28894341562</c:v>
                </c:pt>
                <c:pt idx="366">
                  <c:v>584244.28894341562</c:v>
                </c:pt>
                <c:pt idx="367">
                  <c:v>584244.28894341562</c:v>
                </c:pt>
                <c:pt idx="368">
                  <c:v>584244.28894341562</c:v>
                </c:pt>
                <c:pt idx="369">
                  <c:v>584244.28894341562</c:v>
                </c:pt>
                <c:pt idx="370">
                  <c:v>584244.28894341562</c:v>
                </c:pt>
                <c:pt idx="371">
                  <c:v>584244.28894341562</c:v>
                </c:pt>
                <c:pt idx="372">
                  <c:v>584244.28894341562</c:v>
                </c:pt>
                <c:pt idx="373">
                  <c:v>584244.28894341562</c:v>
                </c:pt>
                <c:pt idx="374">
                  <c:v>584244.28894341562</c:v>
                </c:pt>
                <c:pt idx="375">
                  <c:v>584244.28894341562</c:v>
                </c:pt>
                <c:pt idx="376">
                  <c:v>584244.28894341562</c:v>
                </c:pt>
                <c:pt idx="377">
                  <c:v>584244.28894341562</c:v>
                </c:pt>
                <c:pt idx="378">
                  <c:v>584244.28894341562</c:v>
                </c:pt>
                <c:pt idx="379">
                  <c:v>584244.28894341562</c:v>
                </c:pt>
                <c:pt idx="380">
                  <c:v>584244.28894341562</c:v>
                </c:pt>
                <c:pt idx="381">
                  <c:v>584244.28894341562</c:v>
                </c:pt>
                <c:pt idx="382">
                  <c:v>584244.28894341562</c:v>
                </c:pt>
                <c:pt idx="383">
                  <c:v>584244.28894341562</c:v>
                </c:pt>
                <c:pt idx="384">
                  <c:v>584244.28894341562</c:v>
                </c:pt>
                <c:pt idx="385">
                  <c:v>584244.28894341562</c:v>
                </c:pt>
                <c:pt idx="386">
                  <c:v>584244.28894341562</c:v>
                </c:pt>
                <c:pt idx="387">
                  <c:v>584244.28894341562</c:v>
                </c:pt>
                <c:pt idx="388">
                  <c:v>584244.28894341562</c:v>
                </c:pt>
                <c:pt idx="389">
                  <c:v>584244.28894341562</c:v>
                </c:pt>
                <c:pt idx="390">
                  <c:v>584244.28894341562</c:v>
                </c:pt>
                <c:pt idx="391">
                  <c:v>584244.28894341562</c:v>
                </c:pt>
                <c:pt idx="392">
                  <c:v>584244.28894341562</c:v>
                </c:pt>
                <c:pt idx="393">
                  <c:v>584244.28894341562</c:v>
                </c:pt>
                <c:pt idx="394">
                  <c:v>584244.28894341562</c:v>
                </c:pt>
                <c:pt idx="395">
                  <c:v>584244.28894341562</c:v>
                </c:pt>
                <c:pt idx="396">
                  <c:v>584244.28894341562</c:v>
                </c:pt>
                <c:pt idx="397">
                  <c:v>584244.28894341562</c:v>
                </c:pt>
                <c:pt idx="398">
                  <c:v>584244.28894341562</c:v>
                </c:pt>
                <c:pt idx="399">
                  <c:v>584244.28894341562</c:v>
                </c:pt>
                <c:pt idx="400">
                  <c:v>584244.28894341562</c:v>
                </c:pt>
                <c:pt idx="401">
                  <c:v>584244.28894341562</c:v>
                </c:pt>
                <c:pt idx="402">
                  <c:v>584244.28894341562</c:v>
                </c:pt>
                <c:pt idx="403">
                  <c:v>584244.28894341562</c:v>
                </c:pt>
                <c:pt idx="404">
                  <c:v>584244.28894341562</c:v>
                </c:pt>
                <c:pt idx="405">
                  <c:v>584244.28894341562</c:v>
                </c:pt>
                <c:pt idx="406">
                  <c:v>584244.28894341562</c:v>
                </c:pt>
                <c:pt idx="407">
                  <c:v>584244.28894341562</c:v>
                </c:pt>
                <c:pt idx="408">
                  <c:v>584244.28894341562</c:v>
                </c:pt>
                <c:pt idx="409">
                  <c:v>584244.28894341562</c:v>
                </c:pt>
                <c:pt idx="410">
                  <c:v>584244.28894341562</c:v>
                </c:pt>
                <c:pt idx="411">
                  <c:v>584244.28894341562</c:v>
                </c:pt>
                <c:pt idx="412">
                  <c:v>584244.28894341562</c:v>
                </c:pt>
                <c:pt idx="413">
                  <c:v>584244.28894341562</c:v>
                </c:pt>
                <c:pt idx="414">
                  <c:v>584244.28894341562</c:v>
                </c:pt>
                <c:pt idx="415">
                  <c:v>584244.28894341562</c:v>
                </c:pt>
                <c:pt idx="416">
                  <c:v>584244.28894341562</c:v>
                </c:pt>
                <c:pt idx="417">
                  <c:v>584244.28894341562</c:v>
                </c:pt>
                <c:pt idx="418">
                  <c:v>584244.28894341562</c:v>
                </c:pt>
                <c:pt idx="419">
                  <c:v>584244.28894341562</c:v>
                </c:pt>
                <c:pt idx="420">
                  <c:v>584244.28894341562</c:v>
                </c:pt>
                <c:pt idx="421">
                  <c:v>584244.28894341562</c:v>
                </c:pt>
                <c:pt idx="422">
                  <c:v>584244.28894341562</c:v>
                </c:pt>
                <c:pt idx="423">
                  <c:v>584244.28894341562</c:v>
                </c:pt>
                <c:pt idx="424">
                  <c:v>584244.28894341562</c:v>
                </c:pt>
                <c:pt idx="425">
                  <c:v>584244.28894341562</c:v>
                </c:pt>
                <c:pt idx="426">
                  <c:v>584244.28894341562</c:v>
                </c:pt>
                <c:pt idx="427">
                  <c:v>584244.28894341562</c:v>
                </c:pt>
                <c:pt idx="428">
                  <c:v>584244.28894341562</c:v>
                </c:pt>
                <c:pt idx="429">
                  <c:v>584244.28894341562</c:v>
                </c:pt>
                <c:pt idx="430">
                  <c:v>584244.28894341562</c:v>
                </c:pt>
                <c:pt idx="431">
                  <c:v>584244.28894341562</c:v>
                </c:pt>
                <c:pt idx="432">
                  <c:v>584244.28894341562</c:v>
                </c:pt>
                <c:pt idx="433">
                  <c:v>584244.28894341562</c:v>
                </c:pt>
                <c:pt idx="434">
                  <c:v>584244.28894341562</c:v>
                </c:pt>
                <c:pt idx="435">
                  <c:v>584244.28894341562</c:v>
                </c:pt>
                <c:pt idx="436">
                  <c:v>584244.28894341562</c:v>
                </c:pt>
                <c:pt idx="437">
                  <c:v>584244.28894341562</c:v>
                </c:pt>
                <c:pt idx="438">
                  <c:v>584244.28894341562</c:v>
                </c:pt>
                <c:pt idx="439">
                  <c:v>584244.28894341562</c:v>
                </c:pt>
                <c:pt idx="440">
                  <c:v>584244.28894341562</c:v>
                </c:pt>
                <c:pt idx="441">
                  <c:v>584244.28894341562</c:v>
                </c:pt>
                <c:pt idx="442">
                  <c:v>584244.28894341562</c:v>
                </c:pt>
                <c:pt idx="443">
                  <c:v>584244.28894341562</c:v>
                </c:pt>
                <c:pt idx="444">
                  <c:v>584244.28894341562</c:v>
                </c:pt>
                <c:pt idx="445">
                  <c:v>584244.28894341562</c:v>
                </c:pt>
                <c:pt idx="446">
                  <c:v>584244.28894341562</c:v>
                </c:pt>
                <c:pt idx="447">
                  <c:v>584244.28894341562</c:v>
                </c:pt>
                <c:pt idx="448">
                  <c:v>584244.28894341562</c:v>
                </c:pt>
                <c:pt idx="449">
                  <c:v>584244.28894341562</c:v>
                </c:pt>
                <c:pt idx="450">
                  <c:v>584244.28894341562</c:v>
                </c:pt>
                <c:pt idx="451">
                  <c:v>584244.28894341562</c:v>
                </c:pt>
                <c:pt idx="452">
                  <c:v>584244.28894341562</c:v>
                </c:pt>
                <c:pt idx="453">
                  <c:v>584244.28894341562</c:v>
                </c:pt>
                <c:pt idx="454">
                  <c:v>584244.28894341562</c:v>
                </c:pt>
                <c:pt idx="455">
                  <c:v>584244.28894341562</c:v>
                </c:pt>
                <c:pt idx="456">
                  <c:v>584244.28894341562</c:v>
                </c:pt>
                <c:pt idx="457">
                  <c:v>584244.28894341562</c:v>
                </c:pt>
                <c:pt idx="458">
                  <c:v>584244.28894341562</c:v>
                </c:pt>
                <c:pt idx="459">
                  <c:v>584244.28894341562</c:v>
                </c:pt>
                <c:pt idx="460">
                  <c:v>584244.28894341562</c:v>
                </c:pt>
                <c:pt idx="461">
                  <c:v>584244.28894341562</c:v>
                </c:pt>
                <c:pt idx="462">
                  <c:v>584244.28894341562</c:v>
                </c:pt>
                <c:pt idx="463">
                  <c:v>584244.28894341562</c:v>
                </c:pt>
                <c:pt idx="464">
                  <c:v>584244.28894341562</c:v>
                </c:pt>
                <c:pt idx="465">
                  <c:v>584244.28894341562</c:v>
                </c:pt>
                <c:pt idx="466">
                  <c:v>584244.28894341562</c:v>
                </c:pt>
                <c:pt idx="467">
                  <c:v>584244.28894341562</c:v>
                </c:pt>
                <c:pt idx="468">
                  <c:v>584244.28894341562</c:v>
                </c:pt>
                <c:pt idx="469">
                  <c:v>584244.28894341562</c:v>
                </c:pt>
                <c:pt idx="470">
                  <c:v>584244.28894341562</c:v>
                </c:pt>
                <c:pt idx="471">
                  <c:v>584244.28894341562</c:v>
                </c:pt>
                <c:pt idx="472">
                  <c:v>584244.28894341562</c:v>
                </c:pt>
                <c:pt idx="473">
                  <c:v>584244.28894341562</c:v>
                </c:pt>
                <c:pt idx="474">
                  <c:v>584244.28894341562</c:v>
                </c:pt>
                <c:pt idx="475">
                  <c:v>584244.28894341562</c:v>
                </c:pt>
                <c:pt idx="476">
                  <c:v>584244.28894341562</c:v>
                </c:pt>
                <c:pt idx="477">
                  <c:v>584244.28894341562</c:v>
                </c:pt>
                <c:pt idx="478">
                  <c:v>584244.28894341562</c:v>
                </c:pt>
                <c:pt idx="479">
                  <c:v>584244.28894341562</c:v>
                </c:pt>
                <c:pt idx="480">
                  <c:v>584244.28894341562</c:v>
                </c:pt>
                <c:pt idx="481">
                  <c:v>584244.28894341562</c:v>
                </c:pt>
                <c:pt idx="482">
                  <c:v>584244.28894341562</c:v>
                </c:pt>
                <c:pt idx="483">
                  <c:v>584244.28894341562</c:v>
                </c:pt>
                <c:pt idx="484">
                  <c:v>584244.28894341562</c:v>
                </c:pt>
                <c:pt idx="485">
                  <c:v>584244.28894341562</c:v>
                </c:pt>
                <c:pt idx="486">
                  <c:v>584244.28894341562</c:v>
                </c:pt>
                <c:pt idx="487">
                  <c:v>584244.28894341562</c:v>
                </c:pt>
                <c:pt idx="488">
                  <c:v>584244.28894341562</c:v>
                </c:pt>
                <c:pt idx="489">
                  <c:v>584244.28894341562</c:v>
                </c:pt>
                <c:pt idx="490">
                  <c:v>584244.28894341562</c:v>
                </c:pt>
                <c:pt idx="491">
                  <c:v>584244.28894341562</c:v>
                </c:pt>
                <c:pt idx="492">
                  <c:v>584244.28894341562</c:v>
                </c:pt>
                <c:pt idx="493">
                  <c:v>584244.28894341562</c:v>
                </c:pt>
                <c:pt idx="494">
                  <c:v>584244.28894341562</c:v>
                </c:pt>
                <c:pt idx="495">
                  <c:v>584244.28894341562</c:v>
                </c:pt>
                <c:pt idx="496">
                  <c:v>584244.28894341562</c:v>
                </c:pt>
                <c:pt idx="497">
                  <c:v>584244.28894341562</c:v>
                </c:pt>
                <c:pt idx="498">
                  <c:v>584244.28894341562</c:v>
                </c:pt>
                <c:pt idx="499">
                  <c:v>584244.28894341562</c:v>
                </c:pt>
                <c:pt idx="500">
                  <c:v>584244.28894341562</c:v>
                </c:pt>
                <c:pt idx="501">
                  <c:v>584244.28894341562</c:v>
                </c:pt>
                <c:pt idx="502">
                  <c:v>584244.28894341562</c:v>
                </c:pt>
                <c:pt idx="503">
                  <c:v>584244.28894341562</c:v>
                </c:pt>
                <c:pt idx="504">
                  <c:v>584244.28894341562</c:v>
                </c:pt>
                <c:pt idx="505">
                  <c:v>584244.28894341562</c:v>
                </c:pt>
                <c:pt idx="506">
                  <c:v>584244.28894341562</c:v>
                </c:pt>
                <c:pt idx="507">
                  <c:v>584244.28894341562</c:v>
                </c:pt>
                <c:pt idx="508">
                  <c:v>584244.28894341562</c:v>
                </c:pt>
                <c:pt idx="509">
                  <c:v>584244.28894341562</c:v>
                </c:pt>
                <c:pt idx="510">
                  <c:v>584244.28894341562</c:v>
                </c:pt>
                <c:pt idx="511">
                  <c:v>584244.28894341562</c:v>
                </c:pt>
                <c:pt idx="512">
                  <c:v>584244.28894341562</c:v>
                </c:pt>
                <c:pt idx="513">
                  <c:v>584244.28894341562</c:v>
                </c:pt>
                <c:pt idx="514">
                  <c:v>584244.28894341562</c:v>
                </c:pt>
                <c:pt idx="515">
                  <c:v>584244.28894341562</c:v>
                </c:pt>
                <c:pt idx="516">
                  <c:v>584244.28894341562</c:v>
                </c:pt>
                <c:pt idx="517">
                  <c:v>584244.28894341562</c:v>
                </c:pt>
                <c:pt idx="518">
                  <c:v>584244.28894341562</c:v>
                </c:pt>
                <c:pt idx="519">
                  <c:v>584244.28894341562</c:v>
                </c:pt>
                <c:pt idx="520">
                  <c:v>584244.28894341562</c:v>
                </c:pt>
                <c:pt idx="521">
                  <c:v>584244.28894341562</c:v>
                </c:pt>
                <c:pt idx="522">
                  <c:v>584244.28894341562</c:v>
                </c:pt>
                <c:pt idx="523">
                  <c:v>584244.28894341562</c:v>
                </c:pt>
                <c:pt idx="524">
                  <c:v>584244.28894341562</c:v>
                </c:pt>
                <c:pt idx="525">
                  <c:v>584244.28894341562</c:v>
                </c:pt>
                <c:pt idx="526">
                  <c:v>584244.28894341562</c:v>
                </c:pt>
                <c:pt idx="527">
                  <c:v>584244.28894341562</c:v>
                </c:pt>
                <c:pt idx="528">
                  <c:v>584244.28894341562</c:v>
                </c:pt>
                <c:pt idx="529">
                  <c:v>584244.28894341562</c:v>
                </c:pt>
                <c:pt idx="530">
                  <c:v>584244.28894341562</c:v>
                </c:pt>
                <c:pt idx="531">
                  <c:v>584244.28894341562</c:v>
                </c:pt>
                <c:pt idx="532">
                  <c:v>584244.28894341562</c:v>
                </c:pt>
                <c:pt idx="533">
                  <c:v>584244.28894341562</c:v>
                </c:pt>
                <c:pt idx="534">
                  <c:v>584244.28894341562</c:v>
                </c:pt>
                <c:pt idx="535">
                  <c:v>584244.28894341562</c:v>
                </c:pt>
                <c:pt idx="536">
                  <c:v>584244.28894341562</c:v>
                </c:pt>
                <c:pt idx="537">
                  <c:v>584244.28894341562</c:v>
                </c:pt>
                <c:pt idx="538">
                  <c:v>584244.28894341562</c:v>
                </c:pt>
                <c:pt idx="539">
                  <c:v>584244.28894341562</c:v>
                </c:pt>
                <c:pt idx="540">
                  <c:v>584244.28894341562</c:v>
                </c:pt>
                <c:pt idx="541">
                  <c:v>584244.28894341562</c:v>
                </c:pt>
                <c:pt idx="542">
                  <c:v>584244.28894341562</c:v>
                </c:pt>
                <c:pt idx="543">
                  <c:v>584244.28894341562</c:v>
                </c:pt>
                <c:pt idx="544">
                  <c:v>584244.28894341562</c:v>
                </c:pt>
                <c:pt idx="545">
                  <c:v>584244.28894341562</c:v>
                </c:pt>
                <c:pt idx="546">
                  <c:v>584244.28894341562</c:v>
                </c:pt>
                <c:pt idx="547">
                  <c:v>584244.28894341562</c:v>
                </c:pt>
                <c:pt idx="548">
                  <c:v>584244.28894341562</c:v>
                </c:pt>
                <c:pt idx="549">
                  <c:v>584244.28894341562</c:v>
                </c:pt>
                <c:pt idx="550">
                  <c:v>584244.28894341562</c:v>
                </c:pt>
                <c:pt idx="551">
                  <c:v>584244.28894341562</c:v>
                </c:pt>
                <c:pt idx="552">
                  <c:v>584244.28894341562</c:v>
                </c:pt>
                <c:pt idx="553">
                  <c:v>584244.28894341562</c:v>
                </c:pt>
                <c:pt idx="554">
                  <c:v>584244.28894341562</c:v>
                </c:pt>
                <c:pt idx="555">
                  <c:v>584244.28894341562</c:v>
                </c:pt>
                <c:pt idx="556">
                  <c:v>584244.28894341562</c:v>
                </c:pt>
                <c:pt idx="557">
                  <c:v>584244.28894341562</c:v>
                </c:pt>
                <c:pt idx="558">
                  <c:v>584244.28894341562</c:v>
                </c:pt>
                <c:pt idx="559">
                  <c:v>584244.28894341562</c:v>
                </c:pt>
                <c:pt idx="560">
                  <c:v>584244.28894341562</c:v>
                </c:pt>
                <c:pt idx="561">
                  <c:v>584244.28894341562</c:v>
                </c:pt>
                <c:pt idx="562">
                  <c:v>584244.28894341562</c:v>
                </c:pt>
                <c:pt idx="563">
                  <c:v>584244.28894341562</c:v>
                </c:pt>
                <c:pt idx="564">
                  <c:v>584244.28894341562</c:v>
                </c:pt>
                <c:pt idx="565">
                  <c:v>584244.28894341562</c:v>
                </c:pt>
                <c:pt idx="566">
                  <c:v>584244.28894341562</c:v>
                </c:pt>
                <c:pt idx="567">
                  <c:v>584244.28894341562</c:v>
                </c:pt>
                <c:pt idx="568">
                  <c:v>584244.28894341562</c:v>
                </c:pt>
                <c:pt idx="569">
                  <c:v>584244.28894341562</c:v>
                </c:pt>
                <c:pt idx="570">
                  <c:v>584244.28894341562</c:v>
                </c:pt>
                <c:pt idx="571">
                  <c:v>584244.28894341562</c:v>
                </c:pt>
                <c:pt idx="572">
                  <c:v>584244.28894341562</c:v>
                </c:pt>
                <c:pt idx="573">
                  <c:v>584244.28894341562</c:v>
                </c:pt>
                <c:pt idx="574">
                  <c:v>584244.28894341562</c:v>
                </c:pt>
                <c:pt idx="575">
                  <c:v>584244.28894341562</c:v>
                </c:pt>
                <c:pt idx="576">
                  <c:v>584244.28894341562</c:v>
                </c:pt>
                <c:pt idx="577">
                  <c:v>584244.28894341562</c:v>
                </c:pt>
                <c:pt idx="578">
                  <c:v>584244.28894341562</c:v>
                </c:pt>
                <c:pt idx="579">
                  <c:v>584244.28894341562</c:v>
                </c:pt>
                <c:pt idx="580">
                  <c:v>584244.28894341562</c:v>
                </c:pt>
                <c:pt idx="581">
                  <c:v>584244.28894341562</c:v>
                </c:pt>
                <c:pt idx="582">
                  <c:v>584244.28894341562</c:v>
                </c:pt>
                <c:pt idx="583">
                  <c:v>584244.28894341562</c:v>
                </c:pt>
                <c:pt idx="584">
                  <c:v>584244.28894341562</c:v>
                </c:pt>
                <c:pt idx="585">
                  <c:v>584244.28894341562</c:v>
                </c:pt>
                <c:pt idx="586">
                  <c:v>584244.28894341562</c:v>
                </c:pt>
                <c:pt idx="587">
                  <c:v>584244.28894341562</c:v>
                </c:pt>
                <c:pt idx="588">
                  <c:v>584244.28894341562</c:v>
                </c:pt>
                <c:pt idx="589">
                  <c:v>584244.28894341562</c:v>
                </c:pt>
                <c:pt idx="590">
                  <c:v>584244.28894341562</c:v>
                </c:pt>
                <c:pt idx="591">
                  <c:v>584244.28894341562</c:v>
                </c:pt>
                <c:pt idx="592">
                  <c:v>584244.28894341562</c:v>
                </c:pt>
                <c:pt idx="593">
                  <c:v>584244.28894341562</c:v>
                </c:pt>
                <c:pt idx="594">
                  <c:v>584244.28894341562</c:v>
                </c:pt>
                <c:pt idx="595">
                  <c:v>584244.28894341562</c:v>
                </c:pt>
                <c:pt idx="596">
                  <c:v>584244.28894341562</c:v>
                </c:pt>
                <c:pt idx="597">
                  <c:v>584244.28894341562</c:v>
                </c:pt>
                <c:pt idx="598">
                  <c:v>584244.28894341562</c:v>
                </c:pt>
                <c:pt idx="599">
                  <c:v>584244.28894341562</c:v>
                </c:pt>
                <c:pt idx="600">
                  <c:v>584244.28894341562</c:v>
                </c:pt>
                <c:pt idx="601">
                  <c:v>584244.28894341562</c:v>
                </c:pt>
                <c:pt idx="602">
                  <c:v>584244.28894341562</c:v>
                </c:pt>
                <c:pt idx="603">
                  <c:v>584244.28894341562</c:v>
                </c:pt>
                <c:pt idx="604">
                  <c:v>584244.28894341562</c:v>
                </c:pt>
                <c:pt idx="605">
                  <c:v>584244.28894341562</c:v>
                </c:pt>
                <c:pt idx="606">
                  <c:v>584244.28894341562</c:v>
                </c:pt>
                <c:pt idx="607">
                  <c:v>584244.28894341562</c:v>
                </c:pt>
                <c:pt idx="608">
                  <c:v>584244.28894341562</c:v>
                </c:pt>
                <c:pt idx="609">
                  <c:v>584244.28894341562</c:v>
                </c:pt>
                <c:pt idx="610">
                  <c:v>584244.28894341562</c:v>
                </c:pt>
                <c:pt idx="611">
                  <c:v>584244.28894341562</c:v>
                </c:pt>
                <c:pt idx="612">
                  <c:v>584244.28894341562</c:v>
                </c:pt>
                <c:pt idx="613">
                  <c:v>584244.28894341562</c:v>
                </c:pt>
                <c:pt idx="614">
                  <c:v>584244.28894341562</c:v>
                </c:pt>
                <c:pt idx="615">
                  <c:v>584244.28894341562</c:v>
                </c:pt>
                <c:pt idx="616">
                  <c:v>584244.28894341562</c:v>
                </c:pt>
                <c:pt idx="617">
                  <c:v>584244.28894341562</c:v>
                </c:pt>
                <c:pt idx="618">
                  <c:v>584244.28894341562</c:v>
                </c:pt>
                <c:pt idx="619">
                  <c:v>584244.28894341562</c:v>
                </c:pt>
                <c:pt idx="620">
                  <c:v>584244.28894341562</c:v>
                </c:pt>
                <c:pt idx="621">
                  <c:v>584244.28894341562</c:v>
                </c:pt>
                <c:pt idx="622">
                  <c:v>584244.28894341562</c:v>
                </c:pt>
                <c:pt idx="623">
                  <c:v>584244.28894341562</c:v>
                </c:pt>
                <c:pt idx="624">
                  <c:v>584244.28894341562</c:v>
                </c:pt>
                <c:pt idx="625">
                  <c:v>584244.28894341562</c:v>
                </c:pt>
                <c:pt idx="626">
                  <c:v>584244.28894341562</c:v>
                </c:pt>
                <c:pt idx="627">
                  <c:v>584244.28894341562</c:v>
                </c:pt>
                <c:pt idx="628">
                  <c:v>584244.28894341562</c:v>
                </c:pt>
                <c:pt idx="629">
                  <c:v>584244.28894341562</c:v>
                </c:pt>
                <c:pt idx="630">
                  <c:v>584244.28894341562</c:v>
                </c:pt>
                <c:pt idx="631">
                  <c:v>584244.28894341562</c:v>
                </c:pt>
                <c:pt idx="632">
                  <c:v>584244.28894341562</c:v>
                </c:pt>
                <c:pt idx="633">
                  <c:v>584244.28894341562</c:v>
                </c:pt>
                <c:pt idx="634">
                  <c:v>584244.28894341562</c:v>
                </c:pt>
                <c:pt idx="635">
                  <c:v>584244.28894341562</c:v>
                </c:pt>
                <c:pt idx="636">
                  <c:v>584244.28894341562</c:v>
                </c:pt>
                <c:pt idx="637">
                  <c:v>584244.28894341562</c:v>
                </c:pt>
                <c:pt idx="638">
                  <c:v>584244.28894341562</c:v>
                </c:pt>
                <c:pt idx="639">
                  <c:v>584244.28894341562</c:v>
                </c:pt>
                <c:pt idx="640">
                  <c:v>584244.28894341562</c:v>
                </c:pt>
                <c:pt idx="641">
                  <c:v>584244.28894341562</c:v>
                </c:pt>
                <c:pt idx="642">
                  <c:v>584244.28894341562</c:v>
                </c:pt>
                <c:pt idx="643">
                  <c:v>584244.28894341562</c:v>
                </c:pt>
                <c:pt idx="644">
                  <c:v>584244.28894341562</c:v>
                </c:pt>
                <c:pt idx="645">
                  <c:v>584244.28894341562</c:v>
                </c:pt>
                <c:pt idx="646">
                  <c:v>584244.28894341562</c:v>
                </c:pt>
                <c:pt idx="647">
                  <c:v>584244.28894341562</c:v>
                </c:pt>
                <c:pt idx="648">
                  <c:v>584244.28894341562</c:v>
                </c:pt>
                <c:pt idx="649">
                  <c:v>584244.28894341562</c:v>
                </c:pt>
                <c:pt idx="650">
                  <c:v>584244.28894341562</c:v>
                </c:pt>
                <c:pt idx="651">
                  <c:v>584244.28894341562</c:v>
                </c:pt>
                <c:pt idx="652">
                  <c:v>584244.28894341562</c:v>
                </c:pt>
                <c:pt idx="653">
                  <c:v>584244.28894341562</c:v>
                </c:pt>
                <c:pt idx="654">
                  <c:v>584244.28894341562</c:v>
                </c:pt>
                <c:pt idx="655">
                  <c:v>584244.28894341562</c:v>
                </c:pt>
                <c:pt idx="656">
                  <c:v>584244.28894341562</c:v>
                </c:pt>
                <c:pt idx="657">
                  <c:v>584244.28894341562</c:v>
                </c:pt>
                <c:pt idx="658">
                  <c:v>584244.28894341562</c:v>
                </c:pt>
                <c:pt idx="659">
                  <c:v>584244.28894341562</c:v>
                </c:pt>
                <c:pt idx="660">
                  <c:v>584244.28894341562</c:v>
                </c:pt>
                <c:pt idx="661">
                  <c:v>584244.28894341562</c:v>
                </c:pt>
                <c:pt idx="662">
                  <c:v>584244.28894341562</c:v>
                </c:pt>
                <c:pt idx="663">
                  <c:v>584244.28894341562</c:v>
                </c:pt>
                <c:pt idx="664">
                  <c:v>584244.28894341562</c:v>
                </c:pt>
                <c:pt idx="665">
                  <c:v>584244.28894341562</c:v>
                </c:pt>
                <c:pt idx="666">
                  <c:v>584244.28894341562</c:v>
                </c:pt>
                <c:pt idx="667">
                  <c:v>584244.28894341562</c:v>
                </c:pt>
                <c:pt idx="668">
                  <c:v>584244.28894341562</c:v>
                </c:pt>
                <c:pt idx="669">
                  <c:v>584244.28894341562</c:v>
                </c:pt>
                <c:pt idx="670">
                  <c:v>584244.28894341562</c:v>
                </c:pt>
                <c:pt idx="671">
                  <c:v>584244.28894341562</c:v>
                </c:pt>
                <c:pt idx="672">
                  <c:v>584244.28894341562</c:v>
                </c:pt>
                <c:pt idx="673">
                  <c:v>584244.28894341562</c:v>
                </c:pt>
                <c:pt idx="674">
                  <c:v>584244.28894341562</c:v>
                </c:pt>
                <c:pt idx="675">
                  <c:v>584244.28894341562</c:v>
                </c:pt>
                <c:pt idx="676">
                  <c:v>584244.28894341562</c:v>
                </c:pt>
                <c:pt idx="677">
                  <c:v>584244.28894341562</c:v>
                </c:pt>
                <c:pt idx="678">
                  <c:v>584244.28894341562</c:v>
                </c:pt>
                <c:pt idx="679">
                  <c:v>584244.28894341562</c:v>
                </c:pt>
                <c:pt idx="680">
                  <c:v>584244.28894341562</c:v>
                </c:pt>
                <c:pt idx="681">
                  <c:v>584244.28894341562</c:v>
                </c:pt>
                <c:pt idx="682">
                  <c:v>584244.28894341562</c:v>
                </c:pt>
                <c:pt idx="683">
                  <c:v>584244.28894341562</c:v>
                </c:pt>
                <c:pt idx="684">
                  <c:v>584244.28894341562</c:v>
                </c:pt>
                <c:pt idx="685">
                  <c:v>584244.28894341562</c:v>
                </c:pt>
                <c:pt idx="686">
                  <c:v>584244.28894341562</c:v>
                </c:pt>
                <c:pt idx="687">
                  <c:v>584244.28894341562</c:v>
                </c:pt>
                <c:pt idx="688">
                  <c:v>584244.28894341562</c:v>
                </c:pt>
                <c:pt idx="689">
                  <c:v>584244.28894341562</c:v>
                </c:pt>
                <c:pt idx="690">
                  <c:v>584244.28894341562</c:v>
                </c:pt>
                <c:pt idx="691">
                  <c:v>584244.28894341562</c:v>
                </c:pt>
                <c:pt idx="692">
                  <c:v>584244.28894341562</c:v>
                </c:pt>
                <c:pt idx="693">
                  <c:v>584244.28894341562</c:v>
                </c:pt>
                <c:pt idx="694">
                  <c:v>584244.28894341562</c:v>
                </c:pt>
                <c:pt idx="695">
                  <c:v>584244.28894341562</c:v>
                </c:pt>
                <c:pt idx="696">
                  <c:v>584244.28894341562</c:v>
                </c:pt>
                <c:pt idx="697">
                  <c:v>584244.28894341562</c:v>
                </c:pt>
                <c:pt idx="698">
                  <c:v>584244.28894341562</c:v>
                </c:pt>
                <c:pt idx="699">
                  <c:v>584244.28894341562</c:v>
                </c:pt>
                <c:pt idx="700">
                  <c:v>584244.28894341562</c:v>
                </c:pt>
                <c:pt idx="701">
                  <c:v>584244.28894341562</c:v>
                </c:pt>
                <c:pt idx="702">
                  <c:v>584244.28894341562</c:v>
                </c:pt>
                <c:pt idx="703">
                  <c:v>584244.28894341562</c:v>
                </c:pt>
                <c:pt idx="704">
                  <c:v>584244.28894341562</c:v>
                </c:pt>
                <c:pt idx="705">
                  <c:v>584244.28894341562</c:v>
                </c:pt>
                <c:pt idx="706">
                  <c:v>584244.28894341562</c:v>
                </c:pt>
                <c:pt idx="707">
                  <c:v>584244.28894341562</c:v>
                </c:pt>
                <c:pt idx="708">
                  <c:v>584244.28894341562</c:v>
                </c:pt>
                <c:pt idx="709">
                  <c:v>584244.28894341562</c:v>
                </c:pt>
                <c:pt idx="710">
                  <c:v>584244.28894341562</c:v>
                </c:pt>
                <c:pt idx="711">
                  <c:v>584244.28894341562</c:v>
                </c:pt>
                <c:pt idx="712">
                  <c:v>584244.28894341562</c:v>
                </c:pt>
                <c:pt idx="713">
                  <c:v>584244.28894341562</c:v>
                </c:pt>
                <c:pt idx="714">
                  <c:v>584244.28894341562</c:v>
                </c:pt>
                <c:pt idx="715">
                  <c:v>584244.28894341562</c:v>
                </c:pt>
                <c:pt idx="716">
                  <c:v>584244.28894341562</c:v>
                </c:pt>
                <c:pt idx="717">
                  <c:v>584244.28894341562</c:v>
                </c:pt>
                <c:pt idx="718">
                  <c:v>584244.28894341562</c:v>
                </c:pt>
                <c:pt idx="719">
                  <c:v>584244.28894341562</c:v>
                </c:pt>
                <c:pt idx="720">
                  <c:v>584244.28894341562</c:v>
                </c:pt>
                <c:pt idx="721">
                  <c:v>584244.28894341562</c:v>
                </c:pt>
                <c:pt idx="722">
                  <c:v>584244.28894341562</c:v>
                </c:pt>
                <c:pt idx="723">
                  <c:v>584244.28894341562</c:v>
                </c:pt>
                <c:pt idx="724">
                  <c:v>584244.28894341562</c:v>
                </c:pt>
                <c:pt idx="725">
                  <c:v>584244.28894341562</c:v>
                </c:pt>
                <c:pt idx="726">
                  <c:v>584244.28894341562</c:v>
                </c:pt>
                <c:pt idx="727">
                  <c:v>584244.28894341562</c:v>
                </c:pt>
                <c:pt idx="728">
                  <c:v>584244.28894341562</c:v>
                </c:pt>
                <c:pt idx="729">
                  <c:v>584244.28894341562</c:v>
                </c:pt>
                <c:pt idx="730">
                  <c:v>584244.28894341562</c:v>
                </c:pt>
                <c:pt idx="731">
                  <c:v>584244.28894341562</c:v>
                </c:pt>
                <c:pt idx="732">
                  <c:v>584244.28894341562</c:v>
                </c:pt>
                <c:pt idx="733">
                  <c:v>584244.28894341562</c:v>
                </c:pt>
                <c:pt idx="734">
                  <c:v>584244.28894341562</c:v>
                </c:pt>
                <c:pt idx="735">
                  <c:v>584244.28894341562</c:v>
                </c:pt>
                <c:pt idx="736">
                  <c:v>584244.28894341562</c:v>
                </c:pt>
                <c:pt idx="737">
                  <c:v>584244.28894341562</c:v>
                </c:pt>
                <c:pt idx="738">
                  <c:v>584244.28894341562</c:v>
                </c:pt>
                <c:pt idx="739">
                  <c:v>584244.28894341562</c:v>
                </c:pt>
                <c:pt idx="740">
                  <c:v>584244.28894341562</c:v>
                </c:pt>
                <c:pt idx="741">
                  <c:v>584244.28894341562</c:v>
                </c:pt>
                <c:pt idx="742">
                  <c:v>584244.28894341562</c:v>
                </c:pt>
                <c:pt idx="743">
                  <c:v>584244.28894341562</c:v>
                </c:pt>
                <c:pt idx="744">
                  <c:v>584244.28894341562</c:v>
                </c:pt>
                <c:pt idx="745">
                  <c:v>584244.28894341562</c:v>
                </c:pt>
                <c:pt idx="746">
                  <c:v>584244.28894341562</c:v>
                </c:pt>
                <c:pt idx="747">
                  <c:v>584244.28894341562</c:v>
                </c:pt>
                <c:pt idx="748">
                  <c:v>584244.28894341562</c:v>
                </c:pt>
                <c:pt idx="749">
                  <c:v>584244.28894341562</c:v>
                </c:pt>
                <c:pt idx="750">
                  <c:v>584244.28894341562</c:v>
                </c:pt>
                <c:pt idx="751">
                  <c:v>584244.28894341562</c:v>
                </c:pt>
                <c:pt idx="752">
                  <c:v>584244.28894341562</c:v>
                </c:pt>
                <c:pt idx="753">
                  <c:v>584244.28894341562</c:v>
                </c:pt>
                <c:pt idx="754">
                  <c:v>584244.28894341562</c:v>
                </c:pt>
                <c:pt idx="755">
                  <c:v>584244.28894341562</c:v>
                </c:pt>
                <c:pt idx="756">
                  <c:v>584244.28894341562</c:v>
                </c:pt>
                <c:pt idx="757">
                  <c:v>584244.28894341562</c:v>
                </c:pt>
                <c:pt idx="758">
                  <c:v>584244.28894341562</c:v>
                </c:pt>
                <c:pt idx="759">
                  <c:v>584244.28894341562</c:v>
                </c:pt>
                <c:pt idx="760">
                  <c:v>584244.28894341562</c:v>
                </c:pt>
                <c:pt idx="761">
                  <c:v>584244.28894341562</c:v>
                </c:pt>
                <c:pt idx="762">
                  <c:v>584244.28894341562</c:v>
                </c:pt>
                <c:pt idx="763">
                  <c:v>584244.28894341562</c:v>
                </c:pt>
                <c:pt idx="764">
                  <c:v>584244.28894341562</c:v>
                </c:pt>
                <c:pt idx="765">
                  <c:v>584244.28894341562</c:v>
                </c:pt>
                <c:pt idx="766">
                  <c:v>584244.28894341562</c:v>
                </c:pt>
                <c:pt idx="767">
                  <c:v>584244.28894341562</c:v>
                </c:pt>
                <c:pt idx="768">
                  <c:v>584244.28894341562</c:v>
                </c:pt>
                <c:pt idx="769">
                  <c:v>584244.28894341562</c:v>
                </c:pt>
                <c:pt idx="770">
                  <c:v>584244.28894341562</c:v>
                </c:pt>
                <c:pt idx="771">
                  <c:v>584244.28894341562</c:v>
                </c:pt>
                <c:pt idx="772">
                  <c:v>584244.28894341562</c:v>
                </c:pt>
                <c:pt idx="773">
                  <c:v>584244.28894341562</c:v>
                </c:pt>
                <c:pt idx="774">
                  <c:v>584244.28894341562</c:v>
                </c:pt>
                <c:pt idx="775">
                  <c:v>584244.28894341562</c:v>
                </c:pt>
                <c:pt idx="776">
                  <c:v>584244.28894341562</c:v>
                </c:pt>
                <c:pt idx="777">
                  <c:v>584244.28894341562</c:v>
                </c:pt>
                <c:pt idx="778">
                  <c:v>584244.28894341562</c:v>
                </c:pt>
                <c:pt idx="779">
                  <c:v>584244.28894341562</c:v>
                </c:pt>
                <c:pt idx="780">
                  <c:v>584244.28894341562</c:v>
                </c:pt>
                <c:pt idx="781">
                  <c:v>584244.28894341562</c:v>
                </c:pt>
                <c:pt idx="782">
                  <c:v>584244.28894341562</c:v>
                </c:pt>
                <c:pt idx="783">
                  <c:v>584244.28894341562</c:v>
                </c:pt>
                <c:pt idx="784">
                  <c:v>584244.28894341562</c:v>
                </c:pt>
                <c:pt idx="785">
                  <c:v>584244.28894341562</c:v>
                </c:pt>
                <c:pt idx="786">
                  <c:v>584244.28894341562</c:v>
                </c:pt>
                <c:pt idx="787">
                  <c:v>584244.28894341562</c:v>
                </c:pt>
                <c:pt idx="788">
                  <c:v>584244.28894341562</c:v>
                </c:pt>
                <c:pt idx="789">
                  <c:v>584244.28894341562</c:v>
                </c:pt>
                <c:pt idx="790">
                  <c:v>584244.28894341562</c:v>
                </c:pt>
                <c:pt idx="791">
                  <c:v>584244.28894341562</c:v>
                </c:pt>
                <c:pt idx="792">
                  <c:v>584244.28894341562</c:v>
                </c:pt>
                <c:pt idx="793">
                  <c:v>584244.28894341562</c:v>
                </c:pt>
                <c:pt idx="794">
                  <c:v>584244.28894341562</c:v>
                </c:pt>
                <c:pt idx="795">
                  <c:v>584244.28894341562</c:v>
                </c:pt>
                <c:pt idx="796">
                  <c:v>584244.28894341562</c:v>
                </c:pt>
                <c:pt idx="797">
                  <c:v>584244.28894341562</c:v>
                </c:pt>
                <c:pt idx="798">
                  <c:v>584244.28894341562</c:v>
                </c:pt>
                <c:pt idx="799">
                  <c:v>584244.28894341562</c:v>
                </c:pt>
                <c:pt idx="800">
                  <c:v>584244.28894341562</c:v>
                </c:pt>
                <c:pt idx="801">
                  <c:v>584244.28894341562</c:v>
                </c:pt>
                <c:pt idx="802">
                  <c:v>584244.28894341562</c:v>
                </c:pt>
                <c:pt idx="803">
                  <c:v>584244.28894341562</c:v>
                </c:pt>
                <c:pt idx="804">
                  <c:v>584244.28894341562</c:v>
                </c:pt>
                <c:pt idx="805">
                  <c:v>584244.28894341562</c:v>
                </c:pt>
                <c:pt idx="806">
                  <c:v>584244.28894341562</c:v>
                </c:pt>
                <c:pt idx="807">
                  <c:v>584244.28894341562</c:v>
                </c:pt>
                <c:pt idx="808">
                  <c:v>584244.28894341562</c:v>
                </c:pt>
                <c:pt idx="809">
                  <c:v>584244.28894341562</c:v>
                </c:pt>
                <c:pt idx="810">
                  <c:v>584244.28894341562</c:v>
                </c:pt>
                <c:pt idx="811">
                  <c:v>584244.28894341562</c:v>
                </c:pt>
                <c:pt idx="812">
                  <c:v>584244.28894341562</c:v>
                </c:pt>
                <c:pt idx="813">
                  <c:v>584244.28894341562</c:v>
                </c:pt>
                <c:pt idx="814">
                  <c:v>584244.28894341562</c:v>
                </c:pt>
                <c:pt idx="815">
                  <c:v>584244.28894341562</c:v>
                </c:pt>
                <c:pt idx="816">
                  <c:v>584244.28894341562</c:v>
                </c:pt>
                <c:pt idx="817">
                  <c:v>584244.28894341562</c:v>
                </c:pt>
                <c:pt idx="818">
                  <c:v>584244.28894341562</c:v>
                </c:pt>
                <c:pt idx="819">
                  <c:v>584244.28894341562</c:v>
                </c:pt>
                <c:pt idx="820">
                  <c:v>584244.28894341562</c:v>
                </c:pt>
                <c:pt idx="821">
                  <c:v>584244.28894341562</c:v>
                </c:pt>
                <c:pt idx="822">
                  <c:v>584244.28894341562</c:v>
                </c:pt>
                <c:pt idx="823">
                  <c:v>584244.28894341562</c:v>
                </c:pt>
                <c:pt idx="824">
                  <c:v>584244.28894341562</c:v>
                </c:pt>
                <c:pt idx="825">
                  <c:v>584244.28894341562</c:v>
                </c:pt>
                <c:pt idx="826">
                  <c:v>584244.28894341562</c:v>
                </c:pt>
                <c:pt idx="827">
                  <c:v>584244.28894341562</c:v>
                </c:pt>
                <c:pt idx="828">
                  <c:v>584244.28894341562</c:v>
                </c:pt>
                <c:pt idx="829">
                  <c:v>584244.28894341562</c:v>
                </c:pt>
                <c:pt idx="830">
                  <c:v>584244.28894341562</c:v>
                </c:pt>
                <c:pt idx="831">
                  <c:v>584244.28894341562</c:v>
                </c:pt>
                <c:pt idx="832">
                  <c:v>584244.28894341562</c:v>
                </c:pt>
                <c:pt idx="833">
                  <c:v>584244.28894341562</c:v>
                </c:pt>
                <c:pt idx="834">
                  <c:v>584244.28894341562</c:v>
                </c:pt>
                <c:pt idx="835">
                  <c:v>584244.28894341562</c:v>
                </c:pt>
                <c:pt idx="836">
                  <c:v>584244.28894341562</c:v>
                </c:pt>
                <c:pt idx="837">
                  <c:v>584244.28894341562</c:v>
                </c:pt>
                <c:pt idx="838">
                  <c:v>584244.28894341562</c:v>
                </c:pt>
                <c:pt idx="839">
                  <c:v>584244.28894341562</c:v>
                </c:pt>
                <c:pt idx="840">
                  <c:v>584244.28894341562</c:v>
                </c:pt>
                <c:pt idx="841">
                  <c:v>584244.28894341562</c:v>
                </c:pt>
                <c:pt idx="842">
                  <c:v>584244.28894341562</c:v>
                </c:pt>
                <c:pt idx="843">
                  <c:v>584244.28894341562</c:v>
                </c:pt>
                <c:pt idx="844">
                  <c:v>584244.28894341562</c:v>
                </c:pt>
                <c:pt idx="845">
                  <c:v>584244.28894341562</c:v>
                </c:pt>
                <c:pt idx="846">
                  <c:v>584244.28894341562</c:v>
                </c:pt>
                <c:pt idx="847">
                  <c:v>584244.28894341562</c:v>
                </c:pt>
                <c:pt idx="848">
                  <c:v>584244.28894341562</c:v>
                </c:pt>
                <c:pt idx="849">
                  <c:v>584244.28894341562</c:v>
                </c:pt>
                <c:pt idx="850">
                  <c:v>584244.28894341562</c:v>
                </c:pt>
                <c:pt idx="851">
                  <c:v>584244.28894341562</c:v>
                </c:pt>
                <c:pt idx="852">
                  <c:v>584244.28894341562</c:v>
                </c:pt>
                <c:pt idx="853">
                  <c:v>584244.28894341562</c:v>
                </c:pt>
                <c:pt idx="854">
                  <c:v>584244.28894341562</c:v>
                </c:pt>
                <c:pt idx="855">
                  <c:v>584244.28894341562</c:v>
                </c:pt>
                <c:pt idx="856">
                  <c:v>584244.28894341562</c:v>
                </c:pt>
                <c:pt idx="857">
                  <c:v>584244.28894341562</c:v>
                </c:pt>
                <c:pt idx="858">
                  <c:v>584244.28894341562</c:v>
                </c:pt>
                <c:pt idx="859">
                  <c:v>584244.28894341562</c:v>
                </c:pt>
                <c:pt idx="860">
                  <c:v>584244.28894341562</c:v>
                </c:pt>
                <c:pt idx="861">
                  <c:v>584244.28894341562</c:v>
                </c:pt>
                <c:pt idx="862">
                  <c:v>584244.28894341562</c:v>
                </c:pt>
                <c:pt idx="863">
                  <c:v>584244.28894341562</c:v>
                </c:pt>
                <c:pt idx="864">
                  <c:v>584244.28894341562</c:v>
                </c:pt>
                <c:pt idx="865">
                  <c:v>584244.28894341562</c:v>
                </c:pt>
                <c:pt idx="866">
                  <c:v>584244.28894341562</c:v>
                </c:pt>
                <c:pt idx="867">
                  <c:v>584244.28894341562</c:v>
                </c:pt>
                <c:pt idx="868">
                  <c:v>584244.28894341562</c:v>
                </c:pt>
                <c:pt idx="869">
                  <c:v>584244.28894341562</c:v>
                </c:pt>
                <c:pt idx="870">
                  <c:v>584244.28894341562</c:v>
                </c:pt>
                <c:pt idx="871">
                  <c:v>584244.28894341562</c:v>
                </c:pt>
                <c:pt idx="872">
                  <c:v>584244.28894341562</c:v>
                </c:pt>
                <c:pt idx="873">
                  <c:v>584244.28894341562</c:v>
                </c:pt>
                <c:pt idx="874">
                  <c:v>584244.28894341562</c:v>
                </c:pt>
                <c:pt idx="875">
                  <c:v>584244.28894341562</c:v>
                </c:pt>
                <c:pt idx="876">
                  <c:v>584244.28894341562</c:v>
                </c:pt>
                <c:pt idx="877">
                  <c:v>584244.28894341562</c:v>
                </c:pt>
                <c:pt idx="878">
                  <c:v>584244.28894341562</c:v>
                </c:pt>
                <c:pt idx="879">
                  <c:v>584244.28894341562</c:v>
                </c:pt>
                <c:pt idx="880">
                  <c:v>584244.28894341562</c:v>
                </c:pt>
                <c:pt idx="881">
                  <c:v>584244.28894341562</c:v>
                </c:pt>
                <c:pt idx="882">
                  <c:v>584244.28894341562</c:v>
                </c:pt>
                <c:pt idx="883">
                  <c:v>584244.28894341562</c:v>
                </c:pt>
                <c:pt idx="884">
                  <c:v>584244.28894341562</c:v>
                </c:pt>
                <c:pt idx="885">
                  <c:v>584244.28894341562</c:v>
                </c:pt>
                <c:pt idx="886">
                  <c:v>584244.28894341562</c:v>
                </c:pt>
                <c:pt idx="887">
                  <c:v>584244.28894341562</c:v>
                </c:pt>
                <c:pt idx="888">
                  <c:v>584244.28894341562</c:v>
                </c:pt>
                <c:pt idx="889">
                  <c:v>584244.28894341562</c:v>
                </c:pt>
                <c:pt idx="890">
                  <c:v>584244.28894341562</c:v>
                </c:pt>
                <c:pt idx="891">
                  <c:v>584244.28894341562</c:v>
                </c:pt>
                <c:pt idx="892">
                  <c:v>584244.28894341562</c:v>
                </c:pt>
                <c:pt idx="893">
                  <c:v>584244.28894341562</c:v>
                </c:pt>
                <c:pt idx="894">
                  <c:v>584244.28894341562</c:v>
                </c:pt>
                <c:pt idx="895">
                  <c:v>584244.28894341562</c:v>
                </c:pt>
                <c:pt idx="896">
                  <c:v>584244.28894341562</c:v>
                </c:pt>
                <c:pt idx="897">
                  <c:v>584244.28894341562</c:v>
                </c:pt>
                <c:pt idx="898">
                  <c:v>584244.28894341562</c:v>
                </c:pt>
                <c:pt idx="899">
                  <c:v>584244.28894341562</c:v>
                </c:pt>
                <c:pt idx="900">
                  <c:v>584244.28894341562</c:v>
                </c:pt>
                <c:pt idx="901">
                  <c:v>584244.28894341562</c:v>
                </c:pt>
                <c:pt idx="902">
                  <c:v>584244.28894341562</c:v>
                </c:pt>
                <c:pt idx="903">
                  <c:v>584244.28894341562</c:v>
                </c:pt>
                <c:pt idx="904">
                  <c:v>584244.28894341562</c:v>
                </c:pt>
                <c:pt idx="905">
                  <c:v>584244.28894341562</c:v>
                </c:pt>
                <c:pt idx="906">
                  <c:v>584244.28894341562</c:v>
                </c:pt>
                <c:pt idx="907">
                  <c:v>584244.28894341562</c:v>
                </c:pt>
                <c:pt idx="908">
                  <c:v>584244.28894341562</c:v>
                </c:pt>
                <c:pt idx="909">
                  <c:v>584244.28894341562</c:v>
                </c:pt>
                <c:pt idx="910">
                  <c:v>584244.28894341562</c:v>
                </c:pt>
                <c:pt idx="911">
                  <c:v>584244.28894341562</c:v>
                </c:pt>
                <c:pt idx="912">
                  <c:v>584244.28894341562</c:v>
                </c:pt>
                <c:pt idx="913">
                  <c:v>584244.28894341562</c:v>
                </c:pt>
                <c:pt idx="914">
                  <c:v>584244.28894341562</c:v>
                </c:pt>
                <c:pt idx="915">
                  <c:v>584244.28894341562</c:v>
                </c:pt>
                <c:pt idx="916">
                  <c:v>584244.28894341562</c:v>
                </c:pt>
                <c:pt idx="917">
                  <c:v>584244.28894341562</c:v>
                </c:pt>
                <c:pt idx="918">
                  <c:v>584244.28894341562</c:v>
                </c:pt>
                <c:pt idx="919">
                  <c:v>584244.28894341562</c:v>
                </c:pt>
                <c:pt idx="920">
                  <c:v>584244.28894341562</c:v>
                </c:pt>
                <c:pt idx="921">
                  <c:v>584244.28894341562</c:v>
                </c:pt>
                <c:pt idx="922">
                  <c:v>584244.28894341562</c:v>
                </c:pt>
                <c:pt idx="923">
                  <c:v>584244.28894341562</c:v>
                </c:pt>
                <c:pt idx="924">
                  <c:v>584244.28894341562</c:v>
                </c:pt>
                <c:pt idx="925">
                  <c:v>584244.28894341562</c:v>
                </c:pt>
                <c:pt idx="926">
                  <c:v>584244.28894341562</c:v>
                </c:pt>
                <c:pt idx="927">
                  <c:v>584244.28894341562</c:v>
                </c:pt>
                <c:pt idx="928">
                  <c:v>584244.28894341562</c:v>
                </c:pt>
                <c:pt idx="929">
                  <c:v>584244.28894341562</c:v>
                </c:pt>
                <c:pt idx="930">
                  <c:v>584244.28894341562</c:v>
                </c:pt>
                <c:pt idx="931">
                  <c:v>584244.28894341562</c:v>
                </c:pt>
                <c:pt idx="932">
                  <c:v>584244.28894341562</c:v>
                </c:pt>
                <c:pt idx="933">
                  <c:v>584244.28894341562</c:v>
                </c:pt>
                <c:pt idx="934">
                  <c:v>584244.28894341562</c:v>
                </c:pt>
                <c:pt idx="935">
                  <c:v>584244.28894341562</c:v>
                </c:pt>
                <c:pt idx="936">
                  <c:v>584244.28894341562</c:v>
                </c:pt>
                <c:pt idx="937">
                  <c:v>584244.28894341562</c:v>
                </c:pt>
                <c:pt idx="938">
                  <c:v>584244.28894341562</c:v>
                </c:pt>
                <c:pt idx="939">
                  <c:v>584244.28894341562</c:v>
                </c:pt>
                <c:pt idx="940">
                  <c:v>584244.28894341562</c:v>
                </c:pt>
                <c:pt idx="941">
                  <c:v>584244.28894341562</c:v>
                </c:pt>
                <c:pt idx="942">
                  <c:v>584244.28894341562</c:v>
                </c:pt>
                <c:pt idx="943">
                  <c:v>584244.28894341562</c:v>
                </c:pt>
                <c:pt idx="944">
                  <c:v>584244.28894341562</c:v>
                </c:pt>
                <c:pt idx="945">
                  <c:v>584244.28894341562</c:v>
                </c:pt>
                <c:pt idx="946">
                  <c:v>584244.28894341562</c:v>
                </c:pt>
                <c:pt idx="947">
                  <c:v>584244.28894341562</c:v>
                </c:pt>
                <c:pt idx="948">
                  <c:v>584244.28894341562</c:v>
                </c:pt>
                <c:pt idx="949">
                  <c:v>584244.28894341562</c:v>
                </c:pt>
                <c:pt idx="950">
                  <c:v>584244.28894341562</c:v>
                </c:pt>
                <c:pt idx="951">
                  <c:v>584244.28894341562</c:v>
                </c:pt>
                <c:pt idx="952">
                  <c:v>584244.28894341562</c:v>
                </c:pt>
                <c:pt idx="953">
                  <c:v>584244.28894341562</c:v>
                </c:pt>
                <c:pt idx="954">
                  <c:v>584244.28894341562</c:v>
                </c:pt>
                <c:pt idx="955">
                  <c:v>584244.28894341562</c:v>
                </c:pt>
                <c:pt idx="956">
                  <c:v>584244.28894341562</c:v>
                </c:pt>
                <c:pt idx="957">
                  <c:v>584244.28894341562</c:v>
                </c:pt>
                <c:pt idx="958">
                  <c:v>584244.28894341562</c:v>
                </c:pt>
                <c:pt idx="959">
                  <c:v>584244.28894341562</c:v>
                </c:pt>
                <c:pt idx="960">
                  <c:v>584244.28894341562</c:v>
                </c:pt>
                <c:pt idx="961">
                  <c:v>584244.28894341562</c:v>
                </c:pt>
                <c:pt idx="962">
                  <c:v>584244.28894341562</c:v>
                </c:pt>
                <c:pt idx="963">
                  <c:v>584244.28894341562</c:v>
                </c:pt>
                <c:pt idx="964">
                  <c:v>584244.28894341562</c:v>
                </c:pt>
                <c:pt idx="965">
                  <c:v>584244.28894341562</c:v>
                </c:pt>
                <c:pt idx="966">
                  <c:v>584244.28894341562</c:v>
                </c:pt>
                <c:pt idx="967">
                  <c:v>584244.28894341562</c:v>
                </c:pt>
                <c:pt idx="968">
                  <c:v>584244.28894341562</c:v>
                </c:pt>
                <c:pt idx="969">
                  <c:v>584244.28894341562</c:v>
                </c:pt>
                <c:pt idx="970">
                  <c:v>584244.28894341562</c:v>
                </c:pt>
                <c:pt idx="971">
                  <c:v>584244.28894341562</c:v>
                </c:pt>
                <c:pt idx="972">
                  <c:v>584244.28894341562</c:v>
                </c:pt>
                <c:pt idx="973">
                  <c:v>584244.28894341562</c:v>
                </c:pt>
                <c:pt idx="974">
                  <c:v>584244.28894341562</c:v>
                </c:pt>
                <c:pt idx="975">
                  <c:v>584244.28894341562</c:v>
                </c:pt>
                <c:pt idx="976">
                  <c:v>584244.28894341562</c:v>
                </c:pt>
                <c:pt idx="977">
                  <c:v>584244.28894341562</c:v>
                </c:pt>
                <c:pt idx="978">
                  <c:v>584244.28894341562</c:v>
                </c:pt>
                <c:pt idx="979">
                  <c:v>584244.28894341562</c:v>
                </c:pt>
                <c:pt idx="980">
                  <c:v>584244.28894341562</c:v>
                </c:pt>
                <c:pt idx="981">
                  <c:v>584244.28894341562</c:v>
                </c:pt>
                <c:pt idx="982">
                  <c:v>584244.28894341562</c:v>
                </c:pt>
                <c:pt idx="983">
                  <c:v>584244.28894341562</c:v>
                </c:pt>
                <c:pt idx="984">
                  <c:v>584244.28894341562</c:v>
                </c:pt>
                <c:pt idx="985">
                  <c:v>584244.28894341562</c:v>
                </c:pt>
                <c:pt idx="986">
                  <c:v>584244.28894341562</c:v>
                </c:pt>
                <c:pt idx="987">
                  <c:v>584244.28894341562</c:v>
                </c:pt>
                <c:pt idx="988">
                  <c:v>584244.28894341562</c:v>
                </c:pt>
                <c:pt idx="989">
                  <c:v>584244.28894341562</c:v>
                </c:pt>
                <c:pt idx="990">
                  <c:v>584244.28894341562</c:v>
                </c:pt>
                <c:pt idx="991">
                  <c:v>584244.28894341562</c:v>
                </c:pt>
                <c:pt idx="992">
                  <c:v>584244.28894341562</c:v>
                </c:pt>
                <c:pt idx="993">
                  <c:v>584244.28894341562</c:v>
                </c:pt>
                <c:pt idx="994">
                  <c:v>584244.28894341562</c:v>
                </c:pt>
                <c:pt idx="995">
                  <c:v>584244.28894341562</c:v>
                </c:pt>
                <c:pt idx="996">
                  <c:v>584244.28894341562</c:v>
                </c:pt>
                <c:pt idx="997">
                  <c:v>584244.28894341562</c:v>
                </c:pt>
                <c:pt idx="998">
                  <c:v>584244.28894341562</c:v>
                </c:pt>
                <c:pt idx="999">
                  <c:v>584244.28894341562</c:v>
                </c:pt>
                <c:pt idx="1000">
                  <c:v>584244.28894341562</c:v>
                </c:pt>
                <c:pt idx="1001">
                  <c:v>584244.28894341562</c:v>
                </c:pt>
                <c:pt idx="1002">
                  <c:v>584244.28894341562</c:v>
                </c:pt>
                <c:pt idx="1003">
                  <c:v>584244.28894341562</c:v>
                </c:pt>
                <c:pt idx="1004">
                  <c:v>584244.28894341562</c:v>
                </c:pt>
                <c:pt idx="1005">
                  <c:v>584244.28894341562</c:v>
                </c:pt>
                <c:pt idx="1006">
                  <c:v>584244.28894341562</c:v>
                </c:pt>
                <c:pt idx="1007">
                  <c:v>584244.28894341562</c:v>
                </c:pt>
                <c:pt idx="1008">
                  <c:v>584244.28894341562</c:v>
                </c:pt>
                <c:pt idx="1009">
                  <c:v>584244.28894341562</c:v>
                </c:pt>
                <c:pt idx="1010">
                  <c:v>584244.28894341562</c:v>
                </c:pt>
                <c:pt idx="1011">
                  <c:v>584244.28894341562</c:v>
                </c:pt>
                <c:pt idx="1012">
                  <c:v>584244.28894341562</c:v>
                </c:pt>
                <c:pt idx="1013">
                  <c:v>584244.28894341562</c:v>
                </c:pt>
                <c:pt idx="1014">
                  <c:v>584244.28894341562</c:v>
                </c:pt>
                <c:pt idx="1015">
                  <c:v>584244.28894341562</c:v>
                </c:pt>
                <c:pt idx="1016">
                  <c:v>584244.28894341562</c:v>
                </c:pt>
                <c:pt idx="1017">
                  <c:v>584244.28894341562</c:v>
                </c:pt>
                <c:pt idx="1018">
                  <c:v>584244.28894341562</c:v>
                </c:pt>
                <c:pt idx="1019">
                  <c:v>584244.28894341562</c:v>
                </c:pt>
                <c:pt idx="1020">
                  <c:v>584244.28894341562</c:v>
                </c:pt>
                <c:pt idx="1021">
                  <c:v>584244.28894341562</c:v>
                </c:pt>
                <c:pt idx="1022">
                  <c:v>584244.28894341562</c:v>
                </c:pt>
                <c:pt idx="1023">
                  <c:v>584244.28894341562</c:v>
                </c:pt>
                <c:pt idx="1024">
                  <c:v>584244.28894341562</c:v>
                </c:pt>
                <c:pt idx="1025">
                  <c:v>584244.28894341562</c:v>
                </c:pt>
                <c:pt idx="1026">
                  <c:v>584244.28894341562</c:v>
                </c:pt>
                <c:pt idx="1027">
                  <c:v>584244.28894341562</c:v>
                </c:pt>
                <c:pt idx="1028">
                  <c:v>584244.28894341562</c:v>
                </c:pt>
                <c:pt idx="1029">
                  <c:v>584244.28894341562</c:v>
                </c:pt>
                <c:pt idx="1030">
                  <c:v>584244.28894341562</c:v>
                </c:pt>
                <c:pt idx="1031">
                  <c:v>584244.28894341562</c:v>
                </c:pt>
                <c:pt idx="1032">
                  <c:v>584244.28894341562</c:v>
                </c:pt>
                <c:pt idx="1033">
                  <c:v>584244.28894341562</c:v>
                </c:pt>
                <c:pt idx="1034">
                  <c:v>584244.28894341562</c:v>
                </c:pt>
                <c:pt idx="1035">
                  <c:v>584244.28894341562</c:v>
                </c:pt>
                <c:pt idx="1036">
                  <c:v>584244.28894341562</c:v>
                </c:pt>
                <c:pt idx="1037">
                  <c:v>584244.28894341562</c:v>
                </c:pt>
                <c:pt idx="1038">
                  <c:v>584244.28894341562</c:v>
                </c:pt>
                <c:pt idx="1039">
                  <c:v>584244.28894341562</c:v>
                </c:pt>
                <c:pt idx="1040">
                  <c:v>584244.28894341562</c:v>
                </c:pt>
                <c:pt idx="1041">
                  <c:v>584244.28894341562</c:v>
                </c:pt>
                <c:pt idx="1042">
                  <c:v>584244.28894341562</c:v>
                </c:pt>
                <c:pt idx="1043">
                  <c:v>584244.28894341562</c:v>
                </c:pt>
                <c:pt idx="1044">
                  <c:v>584244.28894341562</c:v>
                </c:pt>
                <c:pt idx="1045">
                  <c:v>584244.28894341562</c:v>
                </c:pt>
                <c:pt idx="1046">
                  <c:v>584244.28894341562</c:v>
                </c:pt>
                <c:pt idx="1047">
                  <c:v>584244.28894341562</c:v>
                </c:pt>
                <c:pt idx="1048">
                  <c:v>584244.28894341562</c:v>
                </c:pt>
                <c:pt idx="1049">
                  <c:v>584244.28894341562</c:v>
                </c:pt>
                <c:pt idx="1050">
                  <c:v>584244.28894341562</c:v>
                </c:pt>
                <c:pt idx="1051">
                  <c:v>584244.28894341562</c:v>
                </c:pt>
                <c:pt idx="1052">
                  <c:v>584244.28894341562</c:v>
                </c:pt>
                <c:pt idx="1053">
                  <c:v>584244.28894341562</c:v>
                </c:pt>
                <c:pt idx="1054">
                  <c:v>584244.28894341562</c:v>
                </c:pt>
                <c:pt idx="1055">
                  <c:v>584244.28894341562</c:v>
                </c:pt>
                <c:pt idx="1056">
                  <c:v>584244.28894341562</c:v>
                </c:pt>
                <c:pt idx="1057">
                  <c:v>584244.28894341562</c:v>
                </c:pt>
                <c:pt idx="1058">
                  <c:v>584244.28894341562</c:v>
                </c:pt>
                <c:pt idx="1059">
                  <c:v>584244.28894341562</c:v>
                </c:pt>
                <c:pt idx="1060">
                  <c:v>584244.28894341562</c:v>
                </c:pt>
                <c:pt idx="1061">
                  <c:v>584244.28894341562</c:v>
                </c:pt>
                <c:pt idx="1062">
                  <c:v>584244.28894341562</c:v>
                </c:pt>
                <c:pt idx="1063">
                  <c:v>584244.28894341562</c:v>
                </c:pt>
                <c:pt idx="1064">
                  <c:v>584244.28894341562</c:v>
                </c:pt>
                <c:pt idx="1065">
                  <c:v>584244.28894341562</c:v>
                </c:pt>
                <c:pt idx="1066">
                  <c:v>584244.28894341562</c:v>
                </c:pt>
                <c:pt idx="1067">
                  <c:v>584244.28894341562</c:v>
                </c:pt>
                <c:pt idx="1068">
                  <c:v>584244.28894341562</c:v>
                </c:pt>
                <c:pt idx="1069">
                  <c:v>584244.28894341562</c:v>
                </c:pt>
                <c:pt idx="1070">
                  <c:v>584244.28894341562</c:v>
                </c:pt>
                <c:pt idx="1071">
                  <c:v>584244.28894341562</c:v>
                </c:pt>
                <c:pt idx="1072">
                  <c:v>584244.28894341562</c:v>
                </c:pt>
                <c:pt idx="1073">
                  <c:v>584244.28894341562</c:v>
                </c:pt>
                <c:pt idx="1074">
                  <c:v>584244.28894341562</c:v>
                </c:pt>
                <c:pt idx="1075">
                  <c:v>584244.28894341562</c:v>
                </c:pt>
                <c:pt idx="1076">
                  <c:v>584244.28894341562</c:v>
                </c:pt>
                <c:pt idx="1077">
                  <c:v>584244.28894341562</c:v>
                </c:pt>
                <c:pt idx="1078">
                  <c:v>584244.28894341562</c:v>
                </c:pt>
                <c:pt idx="1079">
                  <c:v>584244.28894341562</c:v>
                </c:pt>
                <c:pt idx="1080">
                  <c:v>584244.28894341562</c:v>
                </c:pt>
                <c:pt idx="1081">
                  <c:v>584244.28894341562</c:v>
                </c:pt>
                <c:pt idx="1082">
                  <c:v>584244.28894341562</c:v>
                </c:pt>
                <c:pt idx="1083">
                  <c:v>584244.28894341562</c:v>
                </c:pt>
                <c:pt idx="1084">
                  <c:v>584244.28894341562</c:v>
                </c:pt>
                <c:pt idx="1085">
                  <c:v>584244.28894341562</c:v>
                </c:pt>
                <c:pt idx="1086">
                  <c:v>584244.28894341562</c:v>
                </c:pt>
                <c:pt idx="1087">
                  <c:v>584244.28894341562</c:v>
                </c:pt>
                <c:pt idx="1088">
                  <c:v>584244.28894341562</c:v>
                </c:pt>
                <c:pt idx="1089">
                  <c:v>584244.28894341562</c:v>
                </c:pt>
                <c:pt idx="1090">
                  <c:v>584244.28894341562</c:v>
                </c:pt>
                <c:pt idx="1091">
                  <c:v>584244.28894341562</c:v>
                </c:pt>
                <c:pt idx="1092">
                  <c:v>584244.28894341562</c:v>
                </c:pt>
                <c:pt idx="1093">
                  <c:v>584244.28894341562</c:v>
                </c:pt>
                <c:pt idx="1094">
                  <c:v>584244.28894341562</c:v>
                </c:pt>
                <c:pt idx="1095">
                  <c:v>584244.28894341562</c:v>
                </c:pt>
                <c:pt idx="1096">
                  <c:v>584244.28894341562</c:v>
                </c:pt>
                <c:pt idx="1097">
                  <c:v>584244.28894341562</c:v>
                </c:pt>
                <c:pt idx="1098">
                  <c:v>584244.28894341562</c:v>
                </c:pt>
                <c:pt idx="1099">
                  <c:v>584244.28894341562</c:v>
                </c:pt>
                <c:pt idx="1100">
                  <c:v>584244.28894341562</c:v>
                </c:pt>
                <c:pt idx="1101">
                  <c:v>584244.28894341562</c:v>
                </c:pt>
                <c:pt idx="1102">
                  <c:v>584244.28894341562</c:v>
                </c:pt>
                <c:pt idx="1103">
                  <c:v>584244.28894341562</c:v>
                </c:pt>
                <c:pt idx="1104">
                  <c:v>584244.28894341562</c:v>
                </c:pt>
                <c:pt idx="1105">
                  <c:v>584244.28894341562</c:v>
                </c:pt>
                <c:pt idx="1106">
                  <c:v>584244.28894341562</c:v>
                </c:pt>
                <c:pt idx="1107">
                  <c:v>584244.28894341562</c:v>
                </c:pt>
                <c:pt idx="1108">
                  <c:v>584244.28894341562</c:v>
                </c:pt>
                <c:pt idx="1109">
                  <c:v>584244.28894341562</c:v>
                </c:pt>
                <c:pt idx="1110">
                  <c:v>584244.28894341562</c:v>
                </c:pt>
                <c:pt idx="1111">
                  <c:v>584244.28894341562</c:v>
                </c:pt>
                <c:pt idx="1112">
                  <c:v>584244.28894341562</c:v>
                </c:pt>
                <c:pt idx="1113">
                  <c:v>584244.28894341562</c:v>
                </c:pt>
                <c:pt idx="1114">
                  <c:v>584244.28894341562</c:v>
                </c:pt>
                <c:pt idx="1115">
                  <c:v>584244.28894341562</c:v>
                </c:pt>
                <c:pt idx="1116">
                  <c:v>584244.28894341562</c:v>
                </c:pt>
                <c:pt idx="1117">
                  <c:v>584244.28894341562</c:v>
                </c:pt>
                <c:pt idx="1118">
                  <c:v>584244.28894341562</c:v>
                </c:pt>
                <c:pt idx="1119">
                  <c:v>584244.28894341562</c:v>
                </c:pt>
                <c:pt idx="1120">
                  <c:v>584244.28894341562</c:v>
                </c:pt>
                <c:pt idx="1121">
                  <c:v>584244.28894341562</c:v>
                </c:pt>
                <c:pt idx="1122">
                  <c:v>584244.28894341562</c:v>
                </c:pt>
                <c:pt idx="1123">
                  <c:v>584244.28894341562</c:v>
                </c:pt>
                <c:pt idx="1124">
                  <c:v>584244.28894341562</c:v>
                </c:pt>
                <c:pt idx="1125">
                  <c:v>584244.28894341562</c:v>
                </c:pt>
                <c:pt idx="1126">
                  <c:v>584244.28894341562</c:v>
                </c:pt>
                <c:pt idx="1127">
                  <c:v>584244.28894341562</c:v>
                </c:pt>
                <c:pt idx="1128">
                  <c:v>584244.28894341562</c:v>
                </c:pt>
                <c:pt idx="1129">
                  <c:v>584244.28894341562</c:v>
                </c:pt>
                <c:pt idx="1130">
                  <c:v>584244.28894341562</c:v>
                </c:pt>
                <c:pt idx="1131">
                  <c:v>584244.28894341562</c:v>
                </c:pt>
                <c:pt idx="1132">
                  <c:v>584244.28894341562</c:v>
                </c:pt>
                <c:pt idx="1133">
                  <c:v>584244.28894341562</c:v>
                </c:pt>
                <c:pt idx="1134">
                  <c:v>584244.28894341562</c:v>
                </c:pt>
                <c:pt idx="1135">
                  <c:v>584244.28894341562</c:v>
                </c:pt>
                <c:pt idx="1136">
                  <c:v>584244.28894341562</c:v>
                </c:pt>
                <c:pt idx="1137">
                  <c:v>584244.28894341562</c:v>
                </c:pt>
                <c:pt idx="1138">
                  <c:v>584244.28894341562</c:v>
                </c:pt>
                <c:pt idx="1139">
                  <c:v>584244.28894341562</c:v>
                </c:pt>
                <c:pt idx="1140">
                  <c:v>584244.28894341562</c:v>
                </c:pt>
                <c:pt idx="1141">
                  <c:v>584244.28894341562</c:v>
                </c:pt>
                <c:pt idx="1142">
                  <c:v>584244.28894341562</c:v>
                </c:pt>
                <c:pt idx="1143">
                  <c:v>584244.28894341562</c:v>
                </c:pt>
                <c:pt idx="1144">
                  <c:v>584244.28894341562</c:v>
                </c:pt>
                <c:pt idx="1145">
                  <c:v>584244.28894341562</c:v>
                </c:pt>
                <c:pt idx="1146">
                  <c:v>584244.28894341562</c:v>
                </c:pt>
                <c:pt idx="1147">
                  <c:v>584244.28894341562</c:v>
                </c:pt>
                <c:pt idx="1148">
                  <c:v>584244.28894341562</c:v>
                </c:pt>
                <c:pt idx="1149">
                  <c:v>584244.28894341562</c:v>
                </c:pt>
                <c:pt idx="1150">
                  <c:v>584244.28894341562</c:v>
                </c:pt>
                <c:pt idx="1151">
                  <c:v>584244.28894341562</c:v>
                </c:pt>
                <c:pt idx="1152">
                  <c:v>584244.28894341562</c:v>
                </c:pt>
                <c:pt idx="1153">
                  <c:v>584244.28894341562</c:v>
                </c:pt>
                <c:pt idx="1154">
                  <c:v>584244.28894341562</c:v>
                </c:pt>
                <c:pt idx="1155">
                  <c:v>584244.28894341562</c:v>
                </c:pt>
                <c:pt idx="1156">
                  <c:v>584244.28894341562</c:v>
                </c:pt>
                <c:pt idx="1157">
                  <c:v>584244.28894341562</c:v>
                </c:pt>
                <c:pt idx="1158">
                  <c:v>584244.28894341562</c:v>
                </c:pt>
                <c:pt idx="1159">
                  <c:v>584244.28894341562</c:v>
                </c:pt>
                <c:pt idx="1160">
                  <c:v>584244.28894341562</c:v>
                </c:pt>
                <c:pt idx="1161">
                  <c:v>584244.28894341562</c:v>
                </c:pt>
                <c:pt idx="1162">
                  <c:v>584244.28894341562</c:v>
                </c:pt>
                <c:pt idx="1163">
                  <c:v>584244.28894341562</c:v>
                </c:pt>
                <c:pt idx="1164">
                  <c:v>584244.28894341562</c:v>
                </c:pt>
                <c:pt idx="1165">
                  <c:v>584244.28894341562</c:v>
                </c:pt>
                <c:pt idx="1166">
                  <c:v>584244.28894341562</c:v>
                </c:pt>
                <c:pt idx="1167">
                  <c:v>584244.28894341562</c:v>
                </c:pt>
                <c:pt idx="1168">
                  <c:v>584244.28894341562</c:v>
                </c:pt>
                <c:pt idx="1169">
                  <c:v>584244.28894341562</c:v>
                </c:pt>
                <c:pt idx="1170">
                  <c:v>584244.28894341562</c:v>
                </c:pt>
                <c:pt idx="1171">
                  <c:v>584244.28894341562</c:v>
                </c:pt>
                <c:pt idx="1172">
                  <c:v>584244.28894341562</c:v>
                </c:pt>
                <c:pt idx="1173">
                  <c:v>584244.28894341562</c:v>
                </c:pt>
                <c:pt idx="1174">
                  <c:v>584244.28894341562</c:v>
                </c:pt>
                <c:pt idx="1175">
                  <c:v>584244.28894341562</c:v>
                </c:pt>
                <c:pt idx="1176">
                  <c:v>584244.28894341562</c:v>
                </c:pt>
                <c:pt idx="1177">
                  <c:v>584244.28894341562</c:v>
                </c:pt>
                <c:pt idx="1178">
                  <c:v>584244.28894341562</c:v>
                </c:pt>
                <c:pt idx="1179">
                  <c:v>584244.28894341562</c:v>
                </c:pt>
                <c:pt idx="1180">
                  <c:v>584244.28894341562</c:v>
                </c:pt>
                <c:pt idx="1181">
                  <c:v>584244.28894341562</c:v>
                </c:pt>
                <c:pt idx="1182">
                  <c:v>584244.28894341562</c:v>
                </c:pt>
                <c:pt idx="1183">
                  <c:v>584244.28894341562</c:v>
                </c:pt>
                <c:pt idx="1184">
                  <c:v>584244.28894341562</c:v>
                </c:pt>
                <c:pt idx="1185">
                  <c:v>584244.28894341562</c:v>
                </c:pt>
                <c:pt idx="1186">
                  <c:v>584244.28894341562</c:v>
                </c:pt>
                <c:pt idx="1187">
                  <c:v>584244.28894341562</c:v>
                </c:pt>
                <c:pt idx="1188">
                  <c:v>584244.28894341562</c:v>
                </c:pt>
                <c:pt idx="1189">
                  <c:v>584244.28894341562</c:v>
                </c:pt>
                <c:pt idx="1190">
                  <c:v>584244.28894341562</c:v>
                </c:pt>
                <c:pt idx="1191">
                  <c:v>584244.28894341562</c:v>
                </c:pt>
                <c:pt idx="1192">
                  <c:v>584244.28894341562</c:v>
                </c:pt>
                <c:pt idx="1193">
                  <c:v>584244.28894341562</c:v>
                </c:pt>
                <c:pt idx="1194">
                  <c:v>584244.28894341562</c:v>
                </c:pt>
                <c:pt idx="1195">
                  <c:v>584244.28894341562</c:v>
                </c:pt>
                <c:pt idx="1196">
                  <c:v>584244.28894341562</c:v>
                </c:pt>
                <c:pt idx="1197">
                  <c:v>584244.28894341562</c:v>
                </c:pt>
                <c:pt idx="1198">
                  <c:v>584244.28894341562</c:v>
                </c:pt>
                <c:pt idx="1199">
                  <c:v>584244.28894341562</c:v>
                </c:pt>
                <c:pt idx="1200">
                  <c:v>584244.28894341562</c:v>
                </c:pt>
                <c:pt idx="1201">
                  <c:v>584244.28894341562</c:v>
                </c:pt>
                <c:pt idx="1202">
                  <c:v>584244.28894341562</c:v>
                </c:pt>
                <c:pt idx="1203">
                  <c:v>584244.28894341562</c:v>
                </c:pt>
                <c:pt idx="1204">
                  <c:v>584244.28894341562</c:v>
                </c:pt>
                <c:pt idx="1205">
                  <c:v>584244.28894341562</c:v>
                </c:pt>
                <c:pt idx="1206">
                  <c:v>584244.28894341562</c:v>
                </c:pt>
                <c:pt idx="1207">
                  <c:v>584244.28894341562</c:v>
                </c:pt>
                <c:pt idx="1208">
                  <c:v>584244.28894341562</c:v>
                </c:pt>
                <c:pt idx="1209">
                  <c:v>584244.28894341562</c:v>
                </c:pt>
                <c:pt idx="1210">
                  <c:v>584244.28894341562</c:v>
                </c:pt>
                <c:pt idx="1211">
                  <c:v>584244.28894341562</c:v>
                </c:pt>
                <c:pt idx="1212">
                  <c:v>584244.28894341562</c:v>
                </c:pt>
                <c:pt idx="1213">
                  <c:v>584244.28894341562</c:v>
                </c:pt>
                <c:pt idx="1214">
                  <c:v>584244.28894341562</c:v>
                </c:pt>
                <c:pt idx="1215">
                  <c:v>584244.28894341562</c:v>
                </c:pt>
                <c:pt idx="1216">
                  <c:v>584244.28894341562</c:v>
                </c:pt>
                <c:pt idx="1217">
                  <c:v>584244.28894341562</c:v>
                </c:pt>
                <c:pt idx="1218">
                  <c:v>584244.28894341562</c:v>
                </c:pt>
                <c:pt idx="1219">
                  <c:v>584244.28894341562</c:v>
                </c:pt>
                <c:pt idx="1220">
                  <c:v>584244.28894341562</c:v>
                </c:pt>
                <c:pt idx="1221">
                  <c:v>584244.28894341562</c:v>
                </c:pt>
                <c:pt idx="1222">
                  <c:v>584244.28894341562</c:v>
                </c:pt>
                <c:pt idx="1223">
                  <c:v>584244.28894341562</c:v>
                </c:pt>
                <c:pt idx="1224">
                  <c:v>584244.28894341562</c:v>
                </c:pt>
                <c:pt idx="1225">
                  <c:v>584244.28894341562</c:v>
                </c:pt>
                <c:pt idx="1226">
                  <c:v>584244.28894341562</c:v>
                </c:pt>
                <c:pt idx="1227">
                  <c:v>584244.28894341562</c:v>
                </c:pt>
                <c:pt idx="1228">
                  <c:v>584244.28894341562</c:v>
                </c:pt>
                <c:pt idx="1229">
                  <c:v>584244.28894341562</c:v>
                </c:pt>
                <c:pt idx="1230">
                  <c:v>584244.28894341562</c:v>
                </c:pt>
                <c:pt idx="1231">
                  <c:v>584244.28894341562</c:v>
                </c:pt>
                <c:pt idx="1232">
                  <c:v>584244.28894341562</c:v>
                </c:pt>
                <c:pt idx="1233">
                  <c:v>584244.28894341562</c:v>
                </c:pt>
                <c:pt idx="1234">
                  <c:v>584244.28894341562</c:v>
                </c:pt>
                <c:pt idx="1235">
                  <c:v>584244.28894341562</c:v>
                </c:pt>
                <c:pt idx="1236">
                  <c:v>584244.28894341562</c:v>
                </c:pt>
                <c:pt idx="1237">
                  <c:v>584244.28894341562</c:v>
                </c:pt>
                <c:pt idx="1238">
                  <c:v>584244.28894341562</c:v>
                </c:pt>
                <c:pt idx="1239">
                  <c:v>584244.28894341562</c:v>
                </c:pt>
                <c:pt idx="1240">
                  <c:v>584244.28894341562</c:v>
                </c:pt>
                <c:pt idx="1241">
                  <c:v>584244.28894341562</c:v>
                </c:pt>
                <c:pt idx="1242">
                  <c:v>584244.28894341562</c:v>
                </c:pt>
                <c:pt idx="1243">
                  <c:v>584244.28894341562</c:v>
                </c:pt>
                <c:pt idx="1244">
                  <c:v>584244.28894341562</c:v>
                </c:pt>
                <c:pt idx="1245">
                  <c:v>584244.28894341562</c:v>
                </c:pt>
                <c:pt idx="1246">
                  <c:v>584244.28894341562</c:v>
                </c:pt>
                <c:pt idx="1247">
                  <c:v>584244.28894341562</c:v>
                </c:pt>
                <c:pt idx="1248">
                  <c:v>584244.28894341562</c:v>
                </c:pt>
                <c:pt idx="1249">
                  <c:v>584244.28894341562</c:v>
                </c:pt>
                <c:pt idx="1250">
                  <c:v>584244.28894341562</c:v>
                </c:pt>
                <c:pt idx="1251">
                  <c:v>584244.28894341562</c:v>
                </c:pt>
                <c:pt idx="1252">
                  <c:v>584244.28894341562</c:v>
                </c:pt>
                <c:pt idx="1253">
                  <c:v>584244.28894341562</c:v>
                </c:pt>
                <c:pt idx="1254">
                  <c:v>584244.28894341562</c:v>
                </c:pt>
                <c:pt idx="1255">
                  <c:v>584244.28894341562</c:v>
                </c:pt>
                <c:pt idx="1256">
                  <c:v>584244.28894341562</c:v>
                </c:pt>
                <c:pt idx="1257">
                  <c:v>584244.28894341562</c:v>
                </c:pt>
                <c:pt idx="1258">
                  <c:v>584244.28894341562</c:v>
                </c:pt>
                <c:pt idx="1259">
                  <c:v>584244.28894341562</c:v>
                </c:pt>
                <c:pt idx="1260">
                  <c:v>584244.28894341562</c:v>
                </c:pt>
                <c:pt idx="1261">
                  <c:v>584244.28894341562</c:v>
                </c:pt>
                <c:pt idx="1262">
                  <c:v>584244.28894341562</c:v>
                </c:pt>
                <c:pt idx="1263">
                  <c:v>584244.28894341562</c:v>
                </c:pt>
                <c:pt idx="1264">
                  <c:v>584244.28894341562</c:v>
                </c:pt>
                <c:pt idx="1265">
                  <c:v>584244.28894341562</c:v>
                </c:pt>
                <c:pt idx="1266">
                  <c:v>584244.28894341562</c:v>
                </c:pt>
                <c:pt idx="1267">
                  <c:v>584244.28894341562</c:v>
                </c:pt>
                <c:pt idx="1268">
                  <c:v>584244.28894341562</c:v>
                </c:pt>
                <c:pt idx="1269">
                  <c:v>584244.28894341562</c:v>
                </c:pt>
                <c:pt idx="1270">
                  <c:v>584244.28894341562</c:v>
                </c:pt>
                <c:pt idx="1271">
                  <c:v>584244.28894341562</c:v>
                </c:pt>
                <c:pt idx="1272">
                  <c:v>584244.28894341562</c:v>
                </c:pt>
                <c:pt idx="1273">
                  <c:v>584244.28894341562</c:v>
                </c:pt>
                <c:pt idx="1274">
                  <c:v>584244.28894341562</c:v>
                </c:pt>
                <c:pt idx="1275">
                  <c:v>584244.28894341562</c:v>
                </c:pt>
                <c:pt idx="1276">
                  <c:v>584244.28894341562</c:v>
                </c:pt>
                <c:pt idx="1277">
                  <c:v>584244.28894341562</c:v>
                </c:pt>
                <c:pt idx="1278">
                  <c:v>584244.28894341562</c:v>
                </c:pt>
                <c:pt idx="1279">
                  <c:v>584244.28894341562</c:v>
                </c:pt>
                <c:pt idx="1280">
                  <c:v>584244.28894341562</c:v>
                </c:pt>
                <c:pt idx="1281">
                  <c:v>584244.28894341562</c:v>
                </c:pt>
                <c:pt idx="1282">
                  <c:v>584244.28894341562</c:v>
                </c:pt>
                <c:pt idx="1283">
                  <c:v>584244.28894341562</c:v>
                </c:pt>
                <c:pt idx="1284">
                  <c:v>584244.28894341562</c:v>
                </c:pt>
                <c:pt idx="1285">
                  <c:v>584244.28894341562</c:v>
                </c:pt>
                <c:pt idx="1286">
                  <c:v>584244.28894341562</c:v>
                </c:pt>
                <c:pt idx="1287">
                  <c:v>584244.28894341562</c:v>
                </c:pt>
                <c:pt idx="1288">
                  <c:v>584244.28894341562</c:v>
                </c:pt>
                <c:pt idx="1289">
                  <c:v>584244.28894341562</c:v>
                </c:pt>
                <c:pt idx="1290">
                  <c:v>584244.28894341562</c:v>
                </c:pt>
                <c:pt idx="1291">
                  <c:v>584244.28894341562</c:v>
                </c:pt>
                <c:pt idx="1292">
                  <c:v>584244.28894341562</c:v>
                </c:pt>
                <c:pt idx="1293">
                  <c:v>584244.28894341562</c:v>
                </c:pt>
                <c:pt idx="1294">
                  <c:v>584244.28894341562</c:v>
                </c:pt>
                <c:pt idx="1295">
                  <c:v>584244.28894341562</c:v>
                </c:pt>
                <c:pt idx="1296">
                  <c:v>584244.28894341562</c:v>
                </c:pt>
                <c:pt idx="1297">
                  <c:v>584244.28894341562</c:v>
                </c:pt>
                <c:pt idx="1298">
                  <c:v>584244.28894341562</c:v>
                </c:pt>
                <c:pt idx="1299">
                  <c:v>584244.28894341562</c:v>
                </c:pt>
                <c:pt idx="1300">
                  <c:v>584244.28894341562</c:v>
                </c:pt>
                <c:pt idx="1301">
                  <c:v>584244.28894341562</c:v>
                </c:pt>
                <c:pt idx="1302">
                  <c:v>584244.28894341562</c:v>
                </c:pt>
                <c:pt idx="1303">
                  <c:v>584244.28894341562</c:v>
                </c:pt>
                <c:pt idx="1304">
                  <c:v>584244.28894341562</c:v>
                </c:pt>
                <c:pt idx="1305">
                  <c:v>584244.28894341562</c:v>
                </c:pt>
                <c:pt idx="1306">
                  <c:v>584244.28894341562</c:v>
                </c:pt>
                <c:pt idx="1307">
                  <c:v>584244.28894341562</c:v>
                </c:pt>
                <c:pt idx="1308">
                  <c:v>584244.28894341562</c:v>
                </c:pt>
                <c:pt idx="1309">
                  <c:v>584244.28894341562</c:v>
                </c:pt>
                <c:pt idx="1310">
                  <c:v>584244.28894341562</c:v>
                </c:pt>
                <c:pt idx="1311">
                  <c:v>584244.28894341562</c:v>
                </c:pt>
                <c:pt idx="1312">
                  <c:v>584244.28894341562</c:v>
                </c:pt>
                <c:pt idx="1313">
                  <c:v>584244.28894341562</c:v>
                </c:pt>
                <c:pt idx="1314">
                  <c:v>584244.28894341562</c:v>
                </c:pt>
                <c:pt idx="1315">
                  <c:v>584244.28894341562</c:v>
                </c:pt>
                <c:pt idx="1316">
                  <c:v>584244.28894341562</c:v>
                </c:pt>
                <c:pt idx="1317">
                  <c:v>584244.28894341562</c:v>
                </c:pt>
                <c:pt idx="1318">
                  <c:v>584244.28894341562</c:v>
                </c:pt>
                <c:pt idx="1319">
                  <c:v>584244.28894341562</c:v>
                </c:pt>
                <c:pt idx="1320">
                  <c:v>584244.28894341562</c:v>
                </c:pt>
                <c:pt idx="1321">
                  <c:v>584244.28894341562</c:v>
                </c:pt>
                <c:pt idx="1322">
                  <c:v>584244.28894341562</c:v>
                </c:pt>
                <c:pt idx="1323">
                  <c:v>584244.28894341562</c:v>
                </c:pt>
                <c:pt idx="1324">
                  <c:v>584244.28894341562</c:v>
                </c:pt>
                <c:pt idx="1325">
                  <c:v>584244.28894341562</c:v>
                </c:pt>
                <c:pt idx="1326">
                  <c:v>584244.28894341562</c:v>
                </c:pt>
                <c:pt idx="1327">
                  <c:v>584244.28894341562</c:v>
                </c:pt>
                <c:pt idx="1328">
                  <c:v>584244.28894341562</c:v>
                </c:pt>
                <c:pt idx="1329">
                  <c:v>584244.28894341562</c:v>
                </c:pt>
                <c:pt idx="1330">
                  <c:v>584244.28894341562</c:v>
                </c:pt>
                <c:pt idx="1331">
                  <c:v>584244.28894341562</c:v>
                </c:pt>
                <c:pt idx="1332">
                  <c:v>584244.28894341562</c:v>
                </c:pt>
                <c:pt idx="1333">
                  <c:v>584244.28894341562</c:v>
                </c:pt>
                <c:pt idx="1334">
                  <c:v>584244.28894341562</c:v>
                </c:pt>
                <c:pt idx="1335">
                  <c:v>584244.28894341562</c:v>
                </c:pt>
                <c:pt idx="1336">
                  <c:v>584244.28894341562</c:v>
                </c:pt>
                <c:pt idx="1337">
                  <c:v>584244.28894341562</c:v>
                </c:pt>
                <c:pt idx="1338">
                  <c:v>584244.28894341562</c:v>
                </c:pt>
                <c:pt idx="1339">
                  <c:v>584244.28894341562</c:v>
                </c:pt>
                <c:pt idx="1340">
                  <c:v>584244.28894341562</c:v>
                </c:pt>
                <c:pt idx="1341">
                  <c:v>584244.28894341562</c:v>
                </c:pt>
                <c:pt idx="1342">
                  <c:v>584244.28894341562</c:v>
                </c:pt>
                <c:pt idx="1343">
                  <c:v>584244.28894341562</c:v>
                </c:pt>
                <c:pt idx="1344">
                  <c:v>584244.28894341562</c:v>
                </c:pt>
                <c:pt idx="1345">
                  <c:v>584244.28894341562</c:v>
                </c:pt>
                <c:pt idx="1346">
                  <c:v>584244.28894341562</c:v>
                </c:pt>
                <c:pt idx="1347">
                  <c:v>584244.28894341562</c:v>
                </c:pt>
                <c:pt idx="1348">
                  <c:v>584244.28894341562</c:v>
                </c:pt>
                <c:pt idx="1349">
                  <c:v>584244.28894341562</c:v>
                </c:pt>
                <c:pt idx="1350">
                  <c:v>584244.28894341562</c:v>
                </c:pt>
                <c:pt idx="1351">
                  <c:v>584244.28894341562</c:v>
                </c:pt>
                <c:pt idx="1352">
                  <c:v>584244.28894341562</c:v>
                </c:pt>
                <c:pt idx="1353">
                  <c:v>584244.28894341562</c:v>
                </c:pt>
                <c:pt idx="1354">
                  <c:v>584244.28894341562</c:v>
                </c:pt>
                <c:pt idx="1355">
                  <c:v>584244.28894341562</c:v>
                </c:pt>
                <c:pt idx="1356">
                  <c:v>584244.28894341562</c:v>
                </c:pt>
                <c:pt idx="1357">
                  <c:v>584244.28894341562</c:v>
                </c:pt>
                <c:pt idx="1358">
                  <c:v>584244.28894341562</c:v>
                </c:pt>
                <c:pt idx="1359">
                  <c:v>584244.28894341562</c:v>
                </c:pt>
                <c:pt idx="1360">
                  <c:v>584244.28894341562</c:v>
                </c:pt>
                <c:pt idx="1361">
                  <c:v>584244.28894341562</c:v>
                </c:pt>
                <c:pt idx="1362">
                  <c:v>584244.28894341562</c:v>
                </c:pt>
                <c:pt idx="1363">
                  <c:v>584244.28894341562</c:v>
                </c:pt>
                <c:pt idx="1364">
                  <c:v>584244.28894341562</c:v>
                </c:pt>
                <c:pt idx="1365">
                  <c:v>584244.28894341562</c:v>
                </c:pt>
                <c:pt idx="1366">
                  <c:v>584244.28894341562</c:v>
                </c:pt>
                <c:pt idx="1367">
                  <c:v>584244.28894341562</c:v>
                </c:pt>
                <c:pt idx="1368">
                  <c:v>584244.28894341562</c:v>
                </c:pt>
                <c:pt idx="1369">
                  <c:v>584244.28894341562</c:v>
                </c:pt>
                <c:pt idx="1370">
                  <c:v>584244.28894341562</c:v>
                </c:pt>
                <c:pt idx="1371">
                  <c:v>584244.28894341562</c:v>
                </c:pt>
                <c:pt idx="1372">
                  <c:v>584244.28894341562</c:v>
                </c:pt>
                <c:pt idx="1373">
                  <c:v>584244.28894341562</c:v>
                </c:pt>
                <c:pt idx="1374">
                  <c:v>584244.28894341562</c:v>
                </c:pt>
                <c:pt idx="1375">
                  <c:v>584244.28894341562</c:v>
                </c:pt>
                <c:pt idx="1376">
                  <c:v>584244.28894341562</c:v>
                </c:pt>
                <c:pt idx="1377">
                  <c:v>584244.28894341562</c:v>
                </c:pt>
                <c:pt idx="1378">
                  <c:v>584244.28894341562</c:v>
                </c:pt>
                <c:pt idx="1379">
                  <c:v>584244.28894341562</c:v>
                </c:pt>
                <c:pt idx="1380">
                  <c:v>584244.28894341562</c:v>
                </c:pt>
                <c:pt idx="1381">
                  <c:v>584244.28894341562</c:v>
                </c:pt>
                <c:pt idx="1382">
                  <c:v>584244.28894341562</c:v>
                </c:pt>
                <c:pt idx="1383">
                  <c:v>584244.28894341562</c:v>
                </c:pt>
                <c:pt idx="1384">
                  <c:v>584244.28894341562</c:v>
                </c:pt>
                <c:pt idx="1385">
                  <c:v>584244.28894341562</c:v>
                </c:pt>
                <c:pt idx="1386">
                  <c:v>584244.28894341562</c:v>
                </c:pt>
                <c:pt idx="1387">
                  <c:v>584244.28894341562</c:v>
                </c:pt>
                <c:pt idx="1388">
                  <c:v>584244.28894341562</c:v>
                </c:pt>
                <c:pt idx="1389">
                  <c:v>584244.28894341562</c:v>
                </c:pt>
                <c:pt idx="1390">
                  <c:v>584244.28894341562</c:v>
                </c:pt>
                <c:pt idx="1391">
                  <c:v>584244.28894341562</c:v>
                </c:pt>
                <c:pt idx="1392">
                  <c:v>584244.28894341562</c:v>
                </c:pt>
                <c:pt idx="1393">
                  <c:v>584244.28894341562</c:v>
                </c:pt>
                <c:pt idx="1394">
                  <c:v>584244.28894341562</c:v>
                </c:pt>
                <c:pt idx="1395">
                  <c:v>584244.28894341562</c:v>
                </c:pt>
                <c:pt idx="1396">
                  <c:v>584244.28894341562</c:v>
                </c:pt>
                <c:pt idx="1397">
                  <c:v>584244.28894341562</c:v>
                </c:pt>
                <c:pt idx="1398">
                  <c:v>584244.28894341562</c:v>
                </c:pt>
                <c:pt idx="1399">
                  <c:v>584244.28894341562</c:v>
                </c:pt>
                <c:pt idx="1400">
                  <c:v>584244.28894341562</c:v>
                </c:pt>
                <c:pt idx="1401">
                  <c:v>584244.28894341562</c:v>
                </c:pt>
                <c:pt idx="1402">
                  <c:v>584244.28894341562</c:v>
                </c:pt>
                <c:pt idx="1403">
                  <c:v>584244.28894341562</c:v>
                </c:pt>
                <c:pt idx="1404">
                  <c:v>584244.28894341562</c:v>
                </c:pt>
                <c:pt idx="1405">
                  <c:v>584244.28894341562</c:v>
                </c:pt>
                <c:pt idx="1406">
                  <c:v>584244.28894341562</c:v>
                </c:pt>
                <c:pt idx="1407">
                  <c:v>584244.28894341562</c:v>
                </c:pt>
                <c:pt idx="1408">
                  <c:v>584244.28894341562</c:v>
                </c:pt>
                <c:pt idx="1409">
                  <c:v>584244.28894341562</c:v>
                </c:pt>
                <c:pt idx="1410">
                  <c:v>584244.28894341562</c:v>
                </c:pt>
                <c:pt idx="1411">
                  <c:v>584244.28894341562</c:v>
                </c:pt>
                <c:pt idx="1412">
                  <c:v>584244.28894341562</c:v>
                </c:pt>
                <c:pt idx="1413">
                  <c:v>584244.28894341562</c:v>
                </c:pt>
                <c:pt idx="1414">
                  <c:v>584244.28894341562</c:v>
                </c:pt>
                <c:pt idx="1415">
                  <c:v>584244.28894341562</c:v>
                </c:pt>
                <c:pt idx="1416">
                  <c:v>584244.28894341562</c:v>
                </c:pt>
                <c:pt idx="1417">
                  <c:v>584244.28894341562</c:v>
                </c:pt>
                <c:pt idx="1418">
                  <c:v>584244.28894341562</c:v>
                </c:pt>
                <c:pt idx="1419">
                  <c:v>584244.28894341562</c:v>
                </c:pt>
                <c:pt idx="1420">
                  <c:v>584244.28894341562</c:v>
                </c:pt>
                <c:pt idx="1421">
                  <c:v>584244.28894341562</c:v>
                </c:pt>
                <c:pt idx="1422">
                  <c:v>584244.28894341562</c:v>
                </c:pt>
                <c:pt idx="1423">
                  <c:v>584244.28894341562</c:v>
                </c:pt>
                <c:pt idx="1424">
                  <c:v>584244.28894341562</c:v>
                </c:pt>
                <c:pt idx="1425">
                  <c:v>584244.28894341562</c:v>
                </c:pt>
                <c:pt idx="1426">
                  <c:v>584244.28894341562</c:v>
                </c:pt>
                <c:pt idx="1427">
                  <c:v>584244.28894341562</c:v>
                </c:pt>
                <c:pt idx="1428">
                  <c:v>584244.28894341562</c:v>
                </c:pt>
                <c:pt idx="1429">
                  <c:v>584244.28894341562</c:v>
                </c:pt>
                <c:pt idx="1430">
                  <c:v>584244.28894341562</c:v>
                </c:pt>
                <c:pt idx="1431">
                  <c:v>584244.28894341562</c:v>
                </c:pt>
                <c:pt idx="1432">
                  <c:v>584244.28894341562</c:v>
                </c:pt>
                <c:pt idx="1433">
                  <c:v>584244.28894341562</c:v>
                </c:pt>
                <c:pt idx="1434">
                  <c:v>584244.28894341562</c:v>
                </c:pt>
                <c:pt idx="1435">
                  <c:v>584244.28894341562</c:v>
                </c:pt>
                <c:pt idx="1436">
                  <c:v>584244.28894341562</c:v>
                </c:pt>
                <c:pt idx="1437">
                  <c:v>584244.28894341562</c:v>
                </c:pt>
                <c:pt idx="1438">
                  <c:v>584244.28894341562</c:v>
                </c:pt>
                <c:pt idx="1439">
                  <c:v>584244.28894341562</c:v>
                </c:pt>
                <c:pt idx="1440">
                  <c:v>584244.28894341562</c:v>
                </c:pt>
                <c:pt idx="1441">
                  <c:v>584244.28894341562</c:v>
                </c:pt>
                <c:pt idx="1442">
                  <c:v>584244.28894341562</c:v>
                </c:pt>
                <c:pt idx="1443">
                  <c:v>584244.28894341562</c:v>
                </c:pt>
                <c:pt idx="1444">
                  <c:v>584244.28894341562</c:v>
                </c:pt>
                <c:pt idx="1445">
                  <c:v>584244.28894341562</c:v>
                </c:pt>
                <c:pt idx="1446">
                  <c:v>584244.28894341562</c:v>
                </c:pt>
                <c:pt idx="1447">
                  <c:v>584244.28894341562</c:v>
                </c:pt>
                <c:pt idx="1448">
                  <c:v>584244.28894341562</c:v>
                </c:pt>
                <c:pt idx="1449">
                  <c:v>584244.28894341562</c:v>
                </c:pt>
                <c:pt idx="1450">
                  <c:v>584244.28894341562</c:v>
                </c:pt>
                <c:pt idx="1451">
                  <c:v>584244.28894341562</c:v>
                </c:pt>
                <c:pt idx="1452">
                  <c:v>584244.28894341562</c:v>
                </c:pt>
                <c:pt idx="1453">
                  <c:v>584244.28894341562</c:v>
                </c:pt>
                <c:pt idx="1454">
                  <c:v>584244.28894341562</c:v>
                </c:pt>
                <c:pt idx="1455">
                  <c:v>584244.28894341562</c:v>
                </c:pt>
                <c:pt idx="1456">
                  <c:v>584244.28894341562</c:v>
                </c:pt>
                <c:pt idx="1457">
                  <c:v>584244.28894341562</c:v>
                </c:pt>
                <c:pt idx="1458">
                  <c:v>584244.28894341562</c:v>
                </c:pt>
                <c:pt idx="1459">
                  <c:v>584244.28894341562</c:v>
                </c:pt>
                <c:pt idx="1460">
                  <c:v>584244.28894341562</c:v>
                </c:pt>
                <c:pt idx="1461">
                  <c:v>584244.28894341562</c:v>
                </c:pt>
                <c:pt idx="1462">
                  <c:v>584244.28894341562</c:v>
                </c:pt>
                <c:pt idx="1463">
                  <c:v>584244.28894341562</c:v>
                </c:pt>
                <c:pt idx="1464">
                  <c:v>584244.28894341562</c:v>
                </c:pt>
                <c:pt idx="1465">
                  <c:v>584244.28894341562</c:v>
                </c:pt>
                <c:pt idx="1466">
                  <c:v>584244.28894341562</c:v>
                </c:pt>
                <c:pt idx="1467">
                  <c:v>584244.28894341562</c:v>
                </c:pt>
                <c:pt idx="1468">
                  <c:v>584244.28894341562</c:v>
                </c:pt>
                <c:pt idx="1469">
                  <c:v>584244.28894341562</c:v>
                </c:pt>
                <c:pt idx="1470">
                  <c:v>584244.28894341562</c:v>
                </c:pt>
                <c:pt idx="1471">
                  <c:v>584244.28894341562</c:v>
                </c:pt>
                <c:pt idx="1472">
                  <c:v>584244.28894341562</c:v>
                </c:pt>
                <c:pt idx="1473">
                  <c:v>584244.28894341562</c:v>
                </c:pt>
                <c:pt idx="1474">
                  <c:v>584244.28894341562</c:v>
                </c:pt>
                <c:pt idx="1475">
                  <c:v>584244.28894341562</c:v>
                </c:pt>
                <c:pt idx="1476">
                  <c:v>584244.28894341562</c:v>
                </c:pt>
                <c:pt idx="1477">
                  <c:v>584244.28894341562</c:v>
                </c:pt>
                <c:pt idx="1478">
                  <c:v>584244.28894341562</c:v>
                </c:pt>
                <c:pt idx="1479">
                  <c:v>584244.28894341562</c:v>
                </c:pt>
                <c:pt idx="1480">
                  <c:v>584244.28894341562</c:v>
                </c:pt>
                <c:pt idx="1481">
                  <c:v>584244.28894341562</c:v>
                </c:pt>
                <c:pt idx="1482">
                  <c:v>584244.28894341562</c:v>
                </c:pt>
                <c:pt idx="1483">
                  <c:v>584244.28894341562</c:v>
                </c:pt>
                <c:pt idx="1484">
                  <c:v>584244.28894341562</c:v>
                </c:pt>
                <c:pt idx="1485">
                  <c:v>584244.28894341562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35-4A48-8432-3E9A3C975F40}"/>
            </c:ext>
          </c:extLst>
        </c:ser>
        <c:ser>
          <c:idx val="0"/>
          <c:order val="2"/>
          <c:tx>
            <c:strRef>
              <c:f>シミュレーションシート!$T$2</c:f>
              <c:strCache>
                <c:ptCount val="1"/>
                <c:pt idx="0">
                  <c:v>取出し額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シミュレーションシート!$Q$3:$Q$1488</c:f>
              <c:strCache>
                <c:ptCount val="300"/>
                <c:pt idx="0">
                  <c:v>1999年1月</c:v>
                </c:pt>
                <c:pt idx="1">
                  <c:v>1999年2月</c:v>
                </c:pt>
                <c:pt idx="2">
                  <c:v>1999年3月</c:v>
                </c:pt>
                <c:pt idx="3">
                  <c:v>1999年4月</c:v>
                </c:pt>
                <c:pt idx="4">
                  <c:v>1999年5月</c:v>
                </c:pt>
                <c:pt idx="5">
                  <c:v>1999年6月</c:v>
                </c:pt>
                <c:pt idx="6">
                  <c:v>1999年7月</c:v>
                </c:pt>
                <c:pt idx="7">
                  <c:v>1999年8月</c:v>
                </c:pt>
                <c:pt idx="8">
                  <c:v>1999年9月</c:v>
                </c:pt>
                <c:pt idx="9">
                  <c:v>1999年10月</c:v>
                </c:pt>
                <c:pt idx="10">
                  <c:v>1999年11月</c:v>
                </c:pt>
                <c:pt idx="11">
                  <c:v>1999年12月</c:v>
                </c:pt>
                <c:pt idx="12">
                  <c:v>2000年1月</c:v>
                </c:pt>
                <c:pt idx="13">
                  <c:v>2000年2月</c:v>
                </c:pt>
                <c:pt idx="14">
                  <c:v>2000年3月</c:v>
                </c:pt>
                <c:pt idx="15">
                  <c:v>2000年4月</c:v>
                </c:pt>
                <c:pt idx="16">
                  <c:v>2000年5月</c:v>
                </c:pt>
                <c:pt idx="17">
                  <c:v>2000年6月</c:v>
                </c:pt>
                <c:pt idx="18">
                  <c:v>2000年7月</c:v>
                </c:pt>
                <c:pt idx="19">
                  <c:v>2000年8月</c:v>
                </c:pt>
                <c:pt idx="20">
                  <c:v>2000年9月</c:v>
                </c:pt>
                <c:pt idx="21">
                  <c:v>2000年10月</c:v>
                </c:pt>
                <c:pt idx="22">
                  <c:v>2000年11月</c:v>
                </c:pt>
                <c:pt idx="23">
                  <c:v>2000年12月</c:v>
                </c:pt>
                <c:pt idx="24">
                  <c:v>2001年1月</c:v>
                </c:pt>
                <c:pt idx="25">
                  <c:v>2001年2月</c:v>
                </c:pt>
                <c:pt idx="26">
                  <c:v>2001年3月</c:v>
                </c:pt>
                <c:pt idx="27">
                  <c:v>2001年4月</c:v>
                </c:pt>
                <c:pt idx="28">
                  <c:v>2001年5月</c:v>
                </c:pt>
                <c:pt idx="29">
                  <c:v>2001年6月</c:v>
                </c:pt>
                <c:pt idx="30">
                  <c:v>2001年7月</c:v>
                </c:pt>
                <c:pt idx="31">
                  <c:v>2001年8月</c:v>
                </c:pt>
                <c:pt idx="32">
                  <c:v>2001年9月</c:v>
                </c:pt>
                <c:pt idx="33">
                  <c:v>2001年10月</c:v>
                </c:pt>
                <c:pt idx="34">
                  <c:v>2001年11月</c:v>
                </c:pt>
                <c:pt idx="35">
                  <c:v>2001年12月</c:v>
                </c:pt>
                <c:pt idx="36">
                  <c:v>2002年1月</c:v>
                </c:pt>
                <c:pt idx="37">
                  <c:v>2002年2月</c:v>
                </c:pt>
                <c:pt idx="38">
                  <c:v>2002年3月</c:v>
                </c:pt>
                <c:pt idx="39">
                  <c:v>2002年4月</c:v>
                </c:pt>
                <c:pt idx="40">
                  <c:v>2002年5月</c:v>
                </c:pt>
                <c:pt idx="41">
                  <c:v>2002年6月</c:v>
                </c:pt>
                <c:pt idx="42">
                  <c:v>2002年7月</c:v>
                </c:pt>
                <c:pt idx="43">
                  <c:v>2002年8月</c:v>
                </c:pt>
                <c:pt idx="44">
                  <c:v>2002年9月</c:v>
                </c:pt>
                <c:pt idx="45">
                  <c:v>2002年10月</c:v>
                </c:pt>
                <c:pt idx="46">
                  <c:v>2002年11月</c:v>
                </c:pt>
                <c:pt idx="47">
                  <c:v>2002年12月</c:v>
                </c:pt>
                <c:pt idx="48">
                  <c:v>2003年1月</c:v>
                </c:pt>
                <c:pt idx="49">
                  <c:v>2003年2月</c:v>
                </c:pt>
                <c:pt idx="50">
                  <c:v>2003年3月</c:v>
                </c:pt>
                <c:pt idx="51">
                  <c:v>2003年4月</c:v>
                </c:pt>
                <c:pt idx="52">
                  <c:v>2003年5月</c:v>
                </c:pt>
                <c:pt idx="53">
                  <c:v>2003年6月</c:v>
                </c:pt>
                <c:pt idx="54">
                  <c:v>2003年7月</c:v>
                </c:pt>
                <c:pt idx="55">
                  <c:v>2003年8月</c:v>
                </c:pt>
                <c:pt idx="56">
                  <c:v>2003年9月</c:v>
                </c:pt>
                <c:pt idx="57">
                  <c:v>2003年10月</c:v>
                </c:pt>
                <c:pt idx="58">
                  <c:v>2003年11月</c:v>
                </c:pt>
                <c:pt idx="59">
                  <c:v>2003年12月</c:v>
                </c:pt>
                <c:pt idx="60">
                  <c:v>2004年1月</c:v>
                </c:pt>
                <c:pt idx="61">
                  <c:v>2004年2月</c:v>
                </c:pt>
                <c:pt idx="62">
                  <c:v>2004年3月</c:v>
                </c:pt>
                <c:pt idx="63">
                  <c:v>2004年4月</c:v>
                </c:pt>
                <c:pt idx="64">
                  <c:v>2004年5月</c:v>
                </c:pt>
                <c:pt idx="65">
                  <c:v>2004年6月</c:v>
                </c:pt>
                <c:pt idx="66">
                  <c:v>2004年7月</c:v>
                </c:pt>
                <c:pt idx="67">
                  <c:v>2004年8月</c:v>
                </c:pt>
                <c:pt idx="68">
                  <c:v>2004年9月</c:v>
                </c:pt>
                <c:pt idx="69">
                  <c:v>2004年10月</c:v>
                </c:pt>
                <c:pt idx="70">
                  <c:v>2004年11月</c:v>
                </c:pt>
                <c:pt idx="71">
                  <c:v>2004年12月</c:v>
                </c:pt>
                <c:pt idx="72">
                  <c:v>2005年1月</c:v>
                </c:pt>
                <c:pt idx="73">
                  <c:v>2005年2月</c:v>
                </c:pt>
                <c:pt idx="74">
                  <c:v>2005年3月</c:v>
                </c:pt>
                <c:pt idx="75">
                  <c:v>2005年4月</c:v>
                </c:pt>
                <c:pt idx="76">
                  <c:v>2005年5月</c:v>
                </c:pt>
                <c:pt idx="77">
                  <c:v>2005年6月</c:v>
                </c:pt>
                <c:pt idx="78">
                  <c:v>2005年7月</c:v>
                </c:pt>
                <c:pt idx="79">
                  <c:v>2005年8月</c:v>
                </c:pt>
                <c:pt idx="80">
                  <c:v>2005年9月</c:v>
                </c:pt>
                <c:pt idx="81">
                  <c:v>2005年10月</c:v>
                </c:pt>
                <c:pt idx="82">
                  <c:v>2005年11月</c:v>
                </c:pt>
                <c:pt idx="83">
                  <c:v>2005年12月</c:v>
                </c:pt>
                <c:pt idx="84">
                  <c:v>2006年1月</c:v>
                </c:pt>
                <c:pt idx="85">
                  <c:v>2006年2月</c:v>
                </c:pt>
                <c:pt idx="86">
                  <c:v>2006年3月</c:v>
                </c:pt>
                <c:pt idx="87">
                  <c:v>2006年4月</c:v>
                </c:pt>
                <c:pt idx="88">
                  <c:v>2006年5月</c:v>
                </c:pt>
                <c:pt idx="89">
                  <c:v>2006年6月</c:v>
                </c:pt>
                <c:pt idx="90">
                  <c:v>2006年7月</c:v>
                </c:pt>
                <c:pt idx="91">
                  <c:v>2006年8月</c:v>
                </c:pt>
                <c:pt idx="92">
                  <c:v>2006年9月</c:v>
                </c:pt>
                <c:pt idx="93">
                  <c:v>2006年10月</c:v>
                </c:pt>
                <c:pt idx="94">
                  <c:v>2006年11月</c:v>
                </c:pt>
                <c:pt idx="95">
                  <c:v>2006年12月</c:v>
                </c:pt>
                <c:pt idx="96">
                  <c:v>2007年1月</c:v>
                </c:pt>
                <c:pt idx="97">
                  <c:v>2007年2月</c:v>
                </c:pt>
                <c:pt idx="98">
                  <c:v>2007年3月</c:v>
                </c:pt>
                <c:pt idx="99">
                  <c:v>2007年4月</c:v>
                </c:pt>
                <c:pt idx="100">
                  <c:v>2007年5月</c:v>
                </c:pt>
                <c:pt idx="101">
                  <c:v>2007年6月</c:v>
                </c:pt>
                <c:pt idx="102">
                  <c:v>2007年7月</c:v>
                </c:pt>
                <c:pt idx="103">
                  <c:v>2007年8月</c:v>
                </c:pt>
                <c:pt idx="104">
                  <c:v>2007年9月</c:v>
                </c:pt>
                <c:pt idx="105">
                  <c:v>2007年10月</c:v>
                </c:pt>
                <c:pt idx="106">
                  <c:v>2007年11月</c:v>
                </c:pt>
                <c:pt idx="107">
                  <c:v>2007年12月</c:v>
                </c:pt>
                <c:pt idx="108">
                  <c:v>2008年1月</c:v>
                </c:pt>
                <c:pt idx="109">
                  <c:v>2008年2月</c:v>
                </c:pt>
                <c:pt idx="110">
                  <c:v>2008年3月</c:v>
                </c:pt>
                <c:pt idx="111">
                  <c:v>2008年4月</c:v>
                </c:pt>
                <c:pt idx="112">
                  <c:v>2008年5月</c:v>
                </c:pt>
                <c:pt idx="113">
                  <c:v>2008年6月</c:v>
                </c:pt>
                <c:pt idx="114">
                  <c:v>2008年7月</c:v>
                </c:pt>
                <c:pt idx="115">
                  <c:v>2008年8月</c:v>
                </c:pt>
                <c:pt idx="116">
                  <c:v>2008年9月</c:v>
                </c:pt>
                <c:pt idx="117">
                  <c:v>2008年10月</c:v>
                </c:pt>
                <c:pt idx="118">
                  <c:v>2008年11月</c:v>
                </c:pt>
                <c:pt idx="119">
                  <c:v>2008年12月</c:v>
                </c:pt>
                <c:pt idx="120">
                  <c:v>2009年1月</c:v>
                </c:pt>
                <c:pt idx="121">
                  <c:v>2009年2月</c:v>
                </c:pt>
                <c:pt idx="122">
                  <c:v>2009年3月</c:v>
                </c:pt>
                <c:pt idx="123">
                  <c:v>2009年4月</c:v>
                </c:pt>
                <c:pt idx="124">
                  <c:v>2009年5月</c:v>
                </c:pt>
                <c:pt idx="125">
                  <c:v>2009年6月</c:v>
                </c:pt>
                <c:pt idx="126">
                  <c:v>2009年7月</c:v>
                </c:pt>
                <c:pt idx="127">
                  <c:v>2009年8月</c:v>
                </c:pt>
                <c:pt idx="128">
                  <c:v>2009年9月</c:v>
                </c:pt>
                <c:pt idx="129">
                  <c:v>2009年10月</c:v>
                </c:pt>
                <c:pt idx="130">
                  <c:v>2009年11月</c:v>
                </c:pt>
                <c:pt idx="131">
                  <c:v>2009年12月</c:v>
                </c:pt>
                <c:pt idx="132">
                  <c:v>2010年1月</c:v>
                </c:pt>
                <c:pt idx="133">
                  <c:v>2010年2月</c:v>
                </c:pt>
                <c:pt idx="134">
                  <c:v>2010年3月</c:v>
                </c:pt>
                <c:pt idx="135">
                  <c:v>2010年4月</c:v>
                </c:pt>
                <c:pt idx="136">
                  <c:v>2010年5月</c:v>
                </c:pt>
                <c:pt idx="137">
                  <c:v>2010年6月</c:v>
                </c:pt>
                <c:pt idx="138">
                  <c:v>2010年7月</c:v>
                </c:pt>
                <c:pt idx="139">
                  <c:v>2010年8月</c:v>
                </c:pt>
                <c:pt idx="140">
                  <c:v>2010年9月</c:v>
                </c:pt>
                <c:pt idx="141">
                  <c:v>2010年10月</c:v>
                </c:pt>
                <c:pt idx="142">
                  <c:v>2010年11月</c:v>
                </c:pt>
                <c:pt idx="143">
                  <c:v>2010年12月</c:v>
                </c:pt>
                <c:pt idx="144">
                  <c:v>2011年1月</c:v>
                </c:pt>
                <c:pt idx="145">
                  <c:v>2011年2月</c:v>
                </c:pt>
                <c:pt idx="146">
                  <c:v>2011年3月</c:v>
                </c:pt>
                <c:pt idx="147">
                  <c:v>2011年4月</c:v>
                </c:pt>
                <c:pt idx="148">
                  <c:v>2011年5月</c:v>
                </c:pt>
                <c:pt idx="149">
                  <c:v>2011年6月</c:v>
                </c:pt>
                <c:pt idx="150">
                  <c:v>2011年7月</c:v>
                </c:pt>
                <c:pt idx="151">
                  <c:v>2011年8月</c:v>
                </c:pt>
                <c:pt idx="152">
                  <c:v>2011年9月</c:v>
                </c:pt>
                <c:pt idx="153">
                  <c:v>2011年10月</c:v>
                </c:pt>
                <c:pt idx="154">
                  <c:v>2011年11月</c:v>
                </c:pt>
                <c:pt idx="155">
                  <c:v>2011年12月</c:v>
                </c:pt>
                <c:pt idx="156">
                  <c:v>2012年1月</c:v>
                </c:pt>
                <c:pt idx="157">
                  <c:v>2012年2月</c:v>
                </c:pt>
                <c:pt idx="158">
                  <c:v>2012年3月</c:v>
                </c:pt>
                <c:pt idx="159">
                  <c:v>2012年4月</c:v>
                </c:pt>
                <c:pt idx="160">
                  <c:v>2012年5月</c:v>
                </c:pt>
                <c:pt idx="161">
                  <c:v>2012年6月</c:v>
                </c:pt>
                <c:pt idx="162">
                  <c:v>2012年7月</c:v>
                </c:pt>
                <c:pt idx="163">
                  <c:v>2012年8月</c:v>
                </c:pt>
                <c:pt idx="164">
                  <c:v>2012年9月</c:v>
                </c:pt>
                <c:pt idx="165">
                  <c:v>2012年10月</c:v>
                </c:pt>
                <c:pt idx="166">
                  <c:v>2012年11月</c:v>
                </c:pt>
                <c:pt idx="167">
                  <c:v>2012年12月</c:v>
                </c:pt>
                <c:pt idx="168">
                  <c:v>2013年1月</c:v>
                </c:pt>
                <c:pt idx="169">
                  <c:v>2013年2月</c:v>
                </c:pt>
                <c:pt idx="170">
                  <c:v>2013年3月</c:v>
                </c:pt>
                <c:pt idx="171">
                  <c:v>2013年4月</c:v>
                </c:pt>
                <c:pt idx="172">
                  <c:v>2013年5月</c:v>
                </c:pt>
                <c:pt idx="173">
                  <c:v>2013年6月</c:v>
                </c:pt>
                <c:pt idx="174">
                  <c:v>2013年7月</c:v>
                </c:pt>
                <c:pt idx="175">
                  <c:v>2013年8月</c:v>
                </c:pt>
                <c:pt idx="176">
                  <c:v>2013年9月</c:v>
                </c:pt>
                <c:pt idx="177">
                  <c:v>2013年10月</c:v>
                </c:pt>
                <c:pt idx="178">
                  <c:v>2013年11月</c:v>
                </c:pt>
                <c:pt idx="179">
                  <c:v>2013年12月</c:v>
                </c:pt>
                <c:pt idx="180">
                  <c:v>2014年1月</c:v>
                </c:pt>
                <c:pt idx="181">
                  <c:v>2014年2月</c:v>
                </c:pt>
                <c:pt idx="182">
                  <c:v>2014年3月</c:v>
                </c:pt>
                <c:pt idx="183">
                  <c:v>2014年4月</c:v>
                </c:pt>
                <c:pt idx="184">
                  <c:v>2014年5月</c:v>
                </c:pt>
                <c:pt idx="185">
                  <c:v>2014年6月</c:v>
                </c:pt>
                <c:pt idx="186">
                  <c:v>2014年7月</c:v>
                </c:pt>
                <c:pt idx="187">
                  <c:v>2014年8月</c:v>
                </c:pt>
                <c:pt idx="188">
                  <c:v>2014年9月</c:v>
                </c:pt>
                <c:pt idx="189">
                  <c:v>2014年10月</c:v>
                </c:pt>
                <c:pt idx="190">
                  <c:v>2014年11月</c:v>
                </c:pt>
                <c:pt idx="191">
                  <c:v>2014年12月</c:v>
                </c:pt>
                <c:pt idx="192">
                  <c:v>2015年1月</c:v>
                </c:pt>
                <c:pt idx="193">
                  <c:v>2015年2月</c:v>
                </c:pt>
                <c:pt idx="194">
                  <c:v>2015年3月</c:v>
                </c:pt>
                <c:pt idx="195">
                  <c:v>2015年4月</c:v>
                </c:pt>
                <c:pt idx="196">
                  <c:v>2015年5月</c:v>
                </c:pt>
                <c:pt idx="197">
                  <c:v>2015年6月</c:v>
                </c:pt>
                <c:pt idx="198">
                  <c:v>2015年7月</c:v>
                </c:pt>
                <c:pt idx="199">
                  <c:v>2015年8月</c:v>
                </c:pt>
                <c:pt idx="200">
                  <c:v>2015年9月</c:v>
                </c:pt>
                <c:pt idx="201">
                  <c:v>2015年10月</c:v>
                </c:pt>
                <c:pt idx="202">
                  <c:v>2015年11月</c:v>
                </c:pt>
                <c:pt idx="203">
                  <c:v>2015年12月</c:v>
                </c:pt>
                <c:pt idx="204">
                  <c:v>2016年1月</c:v>
                </c:pt>
                <c:pt idx="205">
                  <c:v>2016年2月</c:v>
                </c:pt>
                <c:pt idx="206">
                  <c:v>2016年3月</c:v>
                </c:pt>
                <c:pt idx="207">
                  <c:v>2016年4月</c:v>
                </c:pt>
                <c:pt idx="208">
                  <c:v>2016年5月</c:v>
                </c:pt>
                <c:pt idx="209">
                  <c:v>2016年6月</c:v>
                </c:pt>
                <c:pt idx="210">
                  <c:v>2016年7月</c:v>
                </c:pt>
                <c:pt idx="211">
                  <c:v>2016年8月</c:v>
                </c:pt>
                <c:pt idx="212">
                  <c:v>2016年9月</c:v>
                </c:pt>
                <c:pt idx="213">
                  <c:v>2016年10月</c:v>
                </c:pt>
                <c:pt idx="214">
                  <c:v>2016年11月</c:v>
                </c:pt>
                <c:pt idx="215">
                  <c:v>2016年12月</c:v>
                </c:pt>
                <c:pt idx="216">
                  <c:v>2017年1月</c:v>
                </c:pt>
                <c:pt idx="217">
                  <c:v>2017年2月</c:v>
                </c:pt>
                <c:pt idx="218">
                  <c:v>2017年3月</c:v>
                </c:pt>
                <c:pt idx="219">
                  <c:v>2017年4月</c:v>
                </c:pt>
                <c:pt idx="220">
                  <c:v>2017年5月</c:v>
                </c:pt>
                <c:pt idx="221">
                  <c:v>2017年6月</c:v>
                </c:pt>
                <c:pt idx="222">
                  <c:v>2017年7月</c:v>
                </c:pt>
                <c:pt idx="223">
                  <c:v>2017年8月</c:v>
                </c:pt>
                <c:pt idx="224">
                  <c:v>2017年9月</c:v>
                </c:pt>
                <c:pt idx="225">
                  <c:v>2017年10月</c:v>
                </c:pt>
                <c:pt idx="226">
                  <c:v>2017年11月</c:v>
                </c:pt>
                <c:pt idx="227">
                  <c:v>2017年12月</c:v>
                </c:pt>
                <c:pt idx="228">
                  <c:v>2018年1月</c:v>
                </c:pt>
                <c:pt idx="229">
                  <c:v>2018年2月</c:v>
                </c:pt>
                <c:pt idx="230">
                  <c:v>2018年3月</c:v>
                </c:pt>
                <c:pt idx="231">
                  <c:v>2018年4月</c:v>
                </c:pt>
                <c:pt idx="232">
                  <c:v>2018年5月</c:v>
                </c:pt>
                <c:pt idx="233">
                  <c:v>2018年6月</c:v>
                </c:pt>
                <c:pt idx="234">
                  <c:v>2018年7月</c:v>
                </c:pt>
                <c:pt idx="235">
                  <c:v>2018年8月</c:v>
                </c:pt>
                <c:pt idx="236">
                  <c:v>2018年9月</c:v>
                </c:pt>
                <c:pt idx="237">
                  <c:v>2018年10月</c:v>
                </c:pt>
                <c:pt idx="238">
                  <c:v>2018年11月</c:v>
                </c:pt>
                <c:pt idx="239">
                  <c:v>2018年12月</c:v>
                </c:pt>
                <c:pt idx="240">
                  <c:v>2019年1月</c:v>
                </c:pt>
                <c:pt idx="241">
                  <c:v>2019年2月</c:v>
                </c:pt>
                <c:pt idx="242">
                  <c:v>2019年3月</c:v>
                </c:pt>
                <c:pt idx="243">
                  <c:v>2019年4月</c:v>
                </c:pt>
                <c:pt idx="244">
                  <c:v>2019年5月</c:v>
                </c:pt>
                <c:pt idx="245">
                  <c:v>2019年6月</c:v>
                </c:pt>
                <c:pt idx="246">
                  <c:v>2019年7月</c:v>
                </c:pt>
                <c:pt idx="247">
                  <c:v>2019年8月</c:v>
                </c:pt>
                <c:pt idx="248">
                  <c:v>2019年9月</c:v>
                </c:pt>
                <c:pt idx="249">
                  <c:v>2019年10月</c:v>
                </c:pt>
                <c:pt idx="250">
                  <c:v>2019年11月</c:v>
                </c:pt>
                <c:pt idx="251">
                  <c:v>2019年12月</c:v>
                </c:pt>
                <c:pt idx="252">
                  <c:v>2020年1月</c:v>
                </c:pt>
                <c:pt idx="253">
                  <c:v>2020年2月</c:v>
                </c:pt>
                <c:pt idx="254">
                  <c:v>2020年3月</c:v>
                </c:pt>
                <c:pt idx="255">
                  <c:v>2020年4月</c:v>
                </c:pt>
                <c:pt idx="256">
                  <c:v>2020年5月</c:v>
                </c:pt>
                <c:pt idx="257">
                  <c:v>2020年6月</c:v>
                </c:pt>
                <c:pt idx="258">
                  <c:v>2020年7月</c:v>
                </c:pt>
                <c:pt idx="259">
                  <c:v>2020年8月</c:v>
                </c:pt>
                <c:pt idx="260">
                  <c:v>2020年9月</c:v>
                </c:pt>
                <c:pt idx="261">
                  <c:v>2020年10月</c:v>
                </c:pt>
                <c:pt idx="262">
                  <c:v>2020年11月</c:v>
                </c:pt>
                <c:pt idx="263">
                  <c:v>2020年12月</c:v>
                </c:pt>
                <c:pt idx="264">
                  <c:v>2021年1月</c:v>
                </c:pt>
                <c:pt idx="265">
                  <c:v>2021年2月</c:v>
                </c:pt>
                <c:pt idx="266">
                  <c:v>2021年3月</c:v>
                </c:pt>
                <c:pt idx="267">
                  <c:v>2021年4月</c:v>
                </c:pt>
                <c:pt idx="268">
                  <c:v>2021年5月</c:v>
                </c:pt>
                <c:pt idx="269">
                  <c:v>2021年6月</c:v>
                </c:pt>
                <c:pt idx="270">
                  <c:v>2021年7月</c:v>
                </c:pt>
                <c:pt idx="271">
                  <c:v>2021年8月</c:v>
                </c:pt>
                <c:pt idx="272">
                  <c:v>2021年9月</c:v>
                </c:pt>
                <c:pt idx="273">
                  <c:v>2021年10月</c:v>
                </c:pt>
                <c:pt idx="274">
                  <c:v>2021年11月</c:v>
                </c:pt>
                <c:pt idx="275">
                  <c:v>2021年12月</c:v>
                </c:pt>
                <c:pt idx="276">
                  <c:v>2022年1月</c:v>
                </c:pt>
                <c:pt idx="277">
                  <c:v>2022年2月</c:v>
                </c:pt>
                <c:pt idx="278">
                  <c:v>2022年3月</c:v>
                </c:pt>
                <c:pt idx="279">
                  <c:v>2022年4月</c:v>
                </c:pt>
                <c:pt idx="280">
                  <c:v>2022年5月</c:v>
                </c:pt>
                <c:pt idx="281">
                  <c:v>2022年6月</c:v>
                </c:pt>
                <c:pt idx="282">
                  <c:v>2022年7月</c:v>
                </c:pt>
                <c:pt idx="283">
                  <c:v>2022年8月</c:v>
                </c:pt>
                <c:pt idx="284">
                  <c:v>2022年9月</c:v>
                </c:pt>
                <c:pt idx="285">
                  <c:v>2022年10月</c:v>
                </c:pt>
                <c:pt idx="286">
                  <c:v>2022年11月</c:v>
                </c:pt>
                <c:pt idx="287">
                  <c:v>2022年12月</c:v>
                </c:pt>
                <c:pt idx="288">
                  <c:v>2023年1月</c:v>
                </c:pt>
                <c:pt idx="289">
                  <c:v>2023年2月</c:v>
                </c:pt>
                <c:pt idx="290">
                  <c:v>2023年3月</c:v>
                </c:pt>
                <c:pt idx="291">
                  <c:v>2023年4月</c:v>
                </c:pt>
                <c:pt idx="292">
                  <c:v>2023年5月</c:v>
                </c:pt>
                <c:pt idx="293">
                  <c:v>2023年6月</c:v>
                </c:pt>
                <c:pt idx="294">
                  <c:v>2023年7月</c:v>
                </c:pt>
                <c:pt idx="295">
                  <c:v>2023年8月</c:v>
                </c:pt>
                <c:pt idx="296">
                  <c:v>2023年9月</c:v>
                </c:pt>
                <c:pt idx="297">
                  <c:v>2023年10月</c:v>
                </c:pt>
                <c:pt idx="298">
                  <c:v>2023年11月</c:v>
                </c:pt>
                <c:pt idx="299">
                  <c:v>2023年12月</c:v>
                </c:pt>
              </c:strCache>
            </c:strRef>
          </c:cat>
          <c:val>
            <c:numRef>
              <c:f>シミュレーションシート!$T$3:$T$1488</c:f>
              <c:numCache>
                <c:formatCode>General</c:formatCode>
                <c:ptCount val="1486"/>
                <c:pt idx="0">
                  <c:v>4685.0515000000005</c:v>
                </c:pt>
                <c:pt idx="1">
                  <c:v>9370.103000000001</c:v>
                </c:pt>
                <c:pt idx="2">
                  <c:v>14055.154500000001</c:v>
                </c:pt>
                <c:pt idx="3">
                  <c:v>18740.206000000002</c:v>
                </c:pt>
                <c:pt idx="4">
                  <c:v>23425.257500000003</c:v>
                </c:pt>
                <c:pt idx="5">
                  <c:v>28110.309000000001</c:v>
                </c:pt>
                <c:pt idx="6">
                  <c:v>32795.360500000003</c:v>
                </c:pt>
                <c:pt idx="7">
                  <c:v>37480.412000000004</c:v>
                </c:pt>
                <c:pt idx="8">
                  <c:v>42165.463500000005</c:v>
                </c:pt>
                <c:pt idx="9">
                  <c:v>46850.515000000007</c:v>
                </c:pt>
                <c:pt idx="10">
                  <c:v>51535.566500000008</c:v>
                </c:pt>
                <c:pt idx="11">
                  <c:v>56220.618000000002</c:v>
                </c:pt>
                <c:pt idx="12">
                  <c:v>60905.669500000004</c:v>
                </c:pt>
                <c:pt idx="13">
                  <c:v>65590.721000000005</c:v>
                </c:pt>
                <c:pt idx="14">
                  <c:v>70275.772500000006</c:v>
                </c:pt>
                <c:pt idx="15">
                  <c:v>74960.824000000008</c:v>
                </c:pt>
                <c:pt idx="16">
                  <c:v>79645.875500000009</c:v>
                </c:pt>
                <c:pt idx="17">
                  <c:v>84330.927000000011</c:v>
                </c:pt>
                <c:pt idx="18">
                  <c:v>89015.978500000012</c:v>
                </c:pt>
                <c:pt idx="19">
                  <c:v>93701.030000000013</c:v>
                </c:pt>
                <c:pt idx="20">
                  <c:v>98386.081500000015</c:v>
                </c:pt>
                <c:pt idx="21">
                  <c:v>103071.13300000002</c:v>
                </c:pt>
                <c:pt idx="22">
                  <c:v>107756.18450000002</c:v>
                </c:pt>
                <c:pt idx="23">
                  <c:v>112441.236</c:v>
                </c:pt>
                <c:pt idx="24">
                  <c:v>117126.28750000001</c:v>
                </c:pt>
                <c:pt idx="25">
                  <c:v>121811.33900000001</c:v>
                </c:pt>
                <c:pt idx="26">
                  <c:v>126496.39050000001</c:v>
                </c:pt>
                <c:pt idx="27">
                  <c:v>131181.44200000001</c:v>
                </c:pt>
                <c:pt idx="28">
                  <c:v>135866.49350000001</c:v>
                </c:pt>
                <c:pt idx="29">
                  <c:v>140551.54500000001</c:v>
                </c:pt>
                <c:pt idx="30">
                  <c:v>145236.59650000001</c:v>
                </c:pt>
                <c:pt idx="31">
                  <c:v>149921.64800000002</c:v>
                </c:pt>
                <c:pt idx="32">
                  <c:v>154606.69950000002</c:v>
                </c:pt>
                <c:pt idx="33">
                  <c:v>159291.75100000002</c:v>
                </c:pt>
                <c:pt idx="34">
                  <c:v>163976.80250000002</c:v>
                </c:pt>
                <c:pt idx="35">
                  <c:v>168661.85400000002</c:v>
                </c:pt>
                <c:pt idx="36">
                  <c:v>173346.90550000002</c:v>
                </c:pt>
                <c:pt idx="37">
                  <c:v>178031.95700000002</c:v>
                </c:pt>
                <c:pt idx="38">
                  <c:v>182717.00850000003</c:v>
                </c:pt>
                <c:pt idx="39">
                  <c:v>187402.06000000003</c:v>
                </c:pt>
                <c:pt idx="40">
                  <c:v>192087.11150000003</c:v>
                </c:pt>
                <c:pt idx="41">
                  <c:v>196772.16300000003</c:v>
                </c:pt>
                <c:pt idx="42">
                  <c:v>201457.21450000003</c:v>
                </c:pt>
                <c:pt idx="43">
                  <c:v>206142.26600000003</c:v>
                </c:pt>
                <c:pt idx="44">
                  <c:v>210827.31750000003</c:v>
                </c:pt>
                <c:pt idx="45">
                  <c:v>215512.36900000004</c:v>
                </c:pt>
                <c:pt idx="46">
                  <c:v>220197.42050000004</c:v>
                </c:pt>
                <c:pt idx="47">
                  <c:v>224882.47200000001</c:v>
                </c:pt>
                <c:pt idx="48">
                  <c:v>229567.52350000001</c:v>
                </c:pt>
                <c:pt idx="49">
                  <c:v>234252.57500000001</c:v>
                </c:pt>
                <c:pt idx="50">
                  <c:v>238937.62650000001</c:v>
                </c:pt>
                <c:pt idx="51">
                  <c:v>243622.67800000001</c:v>
                </c:pt>
                <c:pt idx="52">
                  <c:v>248307.72950000002</c:v>
                </c:pt>
                <c:pt idx="53">
                  <c:v>252992.78100000002</c:v>
                </c:pt>
                <c:pt idx="54">
                  <c:v>257677.83250000002</c:v>
                </c:pt>
                <c:pt idx="55">
                  <c:v>262362.88400000002</c:v>
                </c:pt>
                <c:pt idx="56">
                  <c:v>267047.93550000002</c:v>
                </c:pt>
                <c:pt idx="57">
                  <c:v>271732.98700000002</c:v>
                </c:pt>
                <c:pt idx="58">
                  <c:v>276418.03850000002</c:v>
                </c:pt>
                <c:pt idx="59">
                  <c:v>281103.09000000003</c:v>
                </c:pt>
                <c:pt idx="60">
                  <c:v>285788.14150000003</c:v>
                </c:pt>
                <c:pt idx="61">
                  <c:v>290473.19300000003</c:v>
                </c:pt>
                <c:pt idx="62">
                  <c:v>295158.24450000003</c:v>
                </c:pt>
                <c:pt idx="63">
                  <c:v>299843.29600000003</c:v>
                </c:pt>
                <c:pt idx="64">
                  <c:v>304528.34750000003</c:v>
                </c:pt>
                <c:pt idx="65">
                  <c:v>309213.39900000003</c:v>
                </c:pt>
                <c:pt idx="66">
                  <c:v>313898.45050000004</c:v>
                </c:pt>
                <c:pt idx="67">
                  <c:v>318583.50200000004</c:v>
                </c:pt>
                <c:pt idx="68">
                  <c:v>323268.55350000004</c:v>
                </c:pt>
                <c:pt idx="69">
                  <c:v>327953.60500000004</c:v>
                </c:pt>
                <c:pt idx="70">
                  <c:v>332638.65650000004</c:v>
                </c:pt>
                <c:pt idx="71">
                  <c:v>337323.70800000004</c:v>
                </c:pt>
                <c:pt idx="72">
                  <c:v>342008.75950000004</c:v>
                </c:pt>
                <c:pt idx="73">
                  <c:v>346693.81100000005</c:v>
                </c:pt>
                <c:pt idx="74">
                  <c:v>351378.86250000005</c:v>
                </c:pt>
                <c:pt idx="75">
                  <c:v>356063.91400000005</c:v>
                </c:pt>
                <c:pt idx="76">
                  <c:v>360748.96550000005</c:v>
                </c:pt>
                <c:pt idx="77">
                  <c:v>365434.01700000005</c:v>
                </c:pt>
                <c:pt idx="78">
                  <c:v>370119.06850000005</c:v>
                </c:pt>
                <c:pt idx="79">
                  <c:v>374804.12000000005</c:v>
                </c:pt>
                <c:pt idx="80">
                  <c:v>379489.17150000005</c:v>
                </c:pt>
                <c:pt idx="81">
                  <c:v>384174.22300000006</c:v>
                </c:pt>
                <c:pt idx="82">
                  <c:v>388859.27450000006</c:v>
                </c:pt>
                <c:pt idx="83">
                  <c:v>393544.32600000006</c:v>
                </c:pt>
                <c:pt idx="84">
                  <c:v>398229.37750000006</c:v>
                </c:pt>
                <c:pt idx="85">
                  <c:v>402914.42900000006</c:v>
                </c:pt>
                <c:pt idx="86">
                  <c:v>407599.48050000006</c:v>
                </c:pt>
                <c:pt idx="87">
                  <c:v>412284.53200000006</c:v>
                </c:pt>
                <c:pt idx="88">
                  <c:v>416969.58350000007</c:v>
                </c:pt>
                <c:pt idx="89">
                  <c:v>421654.63500000007</c:v>
                </c:pt>
                <c:pt idx="90">
                  <c:v>426339.68650000007</c:v>
                </c:pt>
                <c:pt idx="91">
                  <c:v>431024.73800000007</c:v>
                </c:pt>
                <c:pt idx="92">
                  <c:v>435709.78950000007</c:v>
                </c:pt>
                <c:pt idx="93">
                  <c:v>440394.84100000007</c:v>
                </c:pt>
                <c:pt idx="94">
                  <c:v>445079.89250000007</c:v>
                </c:pt>
                <c:pt idx="95">
                  <c:v>449764.94400000002</c:v>
                </c:pt>
                <c:pt idx="96">
                  <c:v>454449.99550000002</c:v>
                </c:pt>
                <c:pt idx="97">
                  <c:v>459135.04700000002</c:v>
                </c:pt>
                <c:pt idx="98">
                  <c:v>463820.09850000002</c:v>
                </c:pt>
                <c:pt idx="99">
                  <c:v>468505.15</c:v>
                </c:pt>
                <c:pt idx="100">
                  <c:v>473190.20150000002</c:v>
                </c:pt>
                <c:pt idx="101">
                  <c:v>477875.25300000003</c:v>
                </c:pt>
                <c:pt idx="102">
                  <c:v>482560.30450000003</c:v>
                </c:pt>
                <c:pt idx="103">
                  <c:v>487245.35600000003</c:v>
                </c:pt>
                <c:pt idx="104">
                  <c:v>491930.40750000003</c:v>
                </c:pt>
                <c:pt idx="105">
                  <c:v>496615.45900000003</c:v>
                </c:pt>
                <c:pt idx="106">
                  <c:v>501300.51050000003</c:v>
                </c:pt>
                <c:pt idx="107">
                  <c:v>505985.56200000003</c:v>
                </c:pt>
                <c:pt idx="108">
                  <c:v>510670.61350000004</c:v>
                </c:pt>
                <c:pt idx="109">
                  <c:v>515355.66500000004</c:v>
                </c:pt>
                <c:pt idx="110">
                  <c:v>520040.71650000004</c:v>
                </c:pt>
                <c:pt idx="111">
                  <c:v>524725.76800000004</c:v>
                </c:pt>
                <c:pt idx="112">
                  <c:v>529410.8195000001</c:v>
                </c:pt>
                <c:pt idx="113">
                  <c:v>534095.87100000004</c:v>
                </c:pt>
                <c:pt idx="114">
                  <c:v>538780.9225000001</c:v>
                </c:pt>
                <c:pt idx="115">
                  <c:v>543465.97400000005</c:v>
                </c:pt>
                <c:pt idx="116">
                  <c:v>548151.02550000011</c:v>
                </c:pt>
                <c:pt idx="117">
                  <c:v>552836.07700000005</c:v>
                </c:pt>
                <c:pt idx="118">
                  <c:v>557521.12850000011</c:v>
                </c:pt>
                <c:pt idx="119">
                  <c:v>562206.18000000005</c:v>
                </c:pt>
                <c:pt idx="120">
                  <c:v>566891.23150000011</c:v>
                </c:pt>
                <c:pt idx="121">
                  <c:v>571576.28300000005</c:v>
                </c:pt>
                <c:pt idx="122">
                  <c:v>576261.33450000011</c:v>
                </c:pt>
                <c:pt idx="123">
                  <c:v>580946.38600000006</c:v>
                </c:pt>
                <c:pt idx="124">
                  <c:v>585631.43750000012</c:v>
                </c:pt>
                <c:pt idx="125">
                  <c:v>590316.48900000006</c:v>
                </c:pt>
                <c:pt idx="126">
                  <c:v>595001.54050000012</c:v>
                </c:pt>
                <c:pt idx="127">
                  <c:v>599686.59200000006</c:v>
                </c:pt>
                <c:pt idx="128">
                  <c:v>604371.64350000001</c:v>
                </c:pt>
                <c:pt idx="129">
                  <c:v>609056.69500000007</c:v>
                </c:pt>
                <c:pt idx="130">
                  <c:v>613741.74650000001</c:v>
                </c:pt>
                <c:pt idx="131">
                  <c:v>618426.79800000007</c:v>
                </c:pt>
                <c:pt idx="132">
                  <c:v>623111.84950000001</c:v>
                </c:pt>
                <c:pt idx="133">
                  <c:v>627796.90100000007</c:v>
                </c:pt>
                <c:pt idx="134">
                  <c:v>632481.95250000001</c:v>
                </c:pt>
                <c:pt idx="135">
                  <c:v>637167.00400000007</c:v>
                </c:pt>
                <c:pt idx="136">
                  <c:v>641852.05550000002</c:v>
                </c:pt>
                <c:pt idx="137">
                  <c:v>646537.10700000008</c:v>
                </c:pt>
                <c:pt idx="138">
                  <c:v>651222.15850000002</c:v>
                </c:pt>
                <c:pt idx="139">
                  <c:v>655907.21000000008</c:v>
                </c:pt>
                <c:pt idx="140">
                  <c:v>660592.26150000002</c:v>
                </c:pt>
                <c:pt idx="141">
                  <c:v>665277.31300000008</c:v>
                </c:pt>
                <c:pt idx="142">
                  <c:v>669962.36450000003</c:v>
                </c:pt>
                <c:pt idx="143">
                  <c:v>674647.41600000008</c:v>
                </c:pt>
                <c:pt idx="144">
                  <c:v>679332.46750000003</c:v>
                </c:pt>
                <c:pt idx="145">
                  <c:v>684017.51900000009</c:v>
                </c:pt>
                <c:pt idx="146">
                  <c:v>688702.57050000003</c:v>
                </c:pt>
                <c:pt idx="147">
                  <c:v>693387.62200000009</c:v>
                </c:pt>
                <c:pt idx="148">
                  <c:v>698072.67350000003</c:v>
                </c:pt>
                <c:pt idx="149">
                  <c:v>702757.72500000009</c:v>
                </c:pt>
                <c:pt idx="150">
                  <c:v>707442.77650000004</c:v>
                </c:pt>
                <c:pt idx="151">
                  <c:v>712127.8280000001</c:v>
                </c:pt>
                <c:pt idx="152">
                  <c:v>716812.87950000004</c:v>
                </c:pt>
                <c:pt idx="153">
                  <c:v>721497.9310000001</c:v>
                </c:pt>
                <c:pt idx="154">
                  <c:v>726182.98250000004</c:v>
                </c:pt>
                <c:pt idx="155">
                  <c:v>730868.0340000001</c:v>
                </c:pt>
                <c:pt idx="156">
                  <c:v>735553.08550000004</c:v>
                </c:pt>
                <c:pt idx="157">
                  <c:v>740238.1370000001</c:v>
                </c:pt>
                <c:pt idx="158">
                  <c:v>744923.18850000005</c:v>
                </c:pt>
                <c:pt idx="159">
                  <c:v>749608.24000000011</c:v>
                </c:pt>
                <c:pt idx="160">
                  <c:v>754293.29150000005</c:v>
                </c:pt>
                <c:pt idx="161">
                  <c:v>758978.34300000011</c:v>
                </c:pt>
                <c:pt idx="162">
                  <c:v>763663.39450000005</c:v>
                </c:pt>
                <c:pt idx="163">
                  <c:v>768348.44600000011</c:v>
                </c:pt>
                <c:pt idx="164">
                  <c:v>773033.49750000006</c:v>
                </c:pt>
                <c:pt idx="165">
                  <c:v>777718.54900000012</c:v>
                </c:pt>
                <c:pt idx="166">
                  <c:v>782403.60050000006</c:v>
                </c:pt>
                <c:pt idx="167">
                  <c:v>787088.65200000012</c:v>
                </c:pt>
                <c:pt idx="168">
                  <c:v>791773.70350000006</c:v>
                </c:pt>
                <c:pt idx="169">
                  <c:v>796458.75500000012</c:v>
                </c:pt>
                <c:pt idx="170">
                  <c:v>801143.80650000006</c:v>
                </c:pt>
                <c:pt idx="171">
                  <c:v>805828.85800000012</c:v>
                </c:pt>
                <c:pt idx="172">
                  <c:v>810513.90950000007</c:v>
                </c:pt>
                <c:pt idx="173">
                  <c:v>815198.96100000013</c:v>
                </c:pt>
                <c:pt idx="174">
                  <c:v>819884.01250000007</c:v>
                </c:pt>
                <c:pt idx="175">
                  <c:v>824569.06400000013</c:v>
                </c:pt>
                <c:pt idx="176">
                  <c:v>829254.11550000007</c:v>
                </c:pt>
                <c:pt idx="177">
                  <c:v>833939.16700000013</c:v>
                </c:pt>
                <c:pt idx="178">
                  <c:v>838624.21850000008</c:v>
                </c:pt>
                <c:pt idx="179">
                  <c:v>843309.27000000014</c:v>
                </c:pt>
                <c:pt idx="180">
                  <c:v>847994.32150000008</c:v>
                </c:pt>
                <c:pt idx="181">
                  <c:v>852679.37300000014</c:v>
                </c:pt>
                <c:pt idx="182">
                  <c:v>857364.42450000008</c:v>
                </c:pt>
                <c:pt idx="183">
                  <c:v>862049.47600000014</c:v>
                </c:pt>
                <c:pt idx="184">
                  <c:v>866734.52750000008</c:v>
                </c:pt>
                <c:pt idx="185">
                  <c:v>871419.57900000014</c:v>
                </c:pt>
                <c:pt idx="186">
                  <c:v>876104.63050000009</c:v>
                </c:pt>
                <c:pt idx="187">
                  <c:v>880789.68200000015</c:v>
                </c:pt>
                <c:pt idx="188">
                  <c:v>885474.73350000009</c:v>
                </c:pt>
                <c:pt idx="189">
                  <c:v>890159.78500000015</c:v>
                </c:pt>
                <c:pt idx="190">
                  <c:v>894844.83650000009</c:v>
                </c:pt>
                <c:pt idx="191">
                  <c:v>899529.88800000004</c:v>
                </c:pt>
                <c:pt idx="192">
                  <c:v>904214.93950000009</c:v>
                </c:pt>
                <c:pt idx="193">
                  <c:v>908899.99100000004</c:v>
                </c:pt>
                <c:pt idx="194">
                  <c:v>913585.0425000001</c:v>
                </c:pt>
                <c:pt idx="195">
                  <c:v>918270.09400000004</c:v>
                </c:pt>
                <c:pt idx="196">
                  <c:v>922955.1455000001</c:v>
                </c:pt>
                <c:pt idx="197">
                  <c:v>927640.19700000004</c:v>
                </c:pt>
                <c:pt idx="198">
                  <c:v>932325.2485000001</c:v>
                </c:pt>
                <c:pt idx="199">
                  <c:v>937010.3</c:v>
                </c:pt>
                <c:pt idx="200">
                  <c:v>941695.35150000011</c:v>
                </c:pt>
                <c:pt idx="201">
                  <c:v>946380.40300000005</c:v>
                </c:pt>
                <c:pt idx="202">
                  <c:v>951065.45450000011</c:v>
                </c:pt>
                <c:pt idx="203">
                  <c:v>955750.50600000005</c:v>
                </c:pt>
                <c:pt idx="204">
                  <c:v>960435.55750000011</c:v>
                </c:pt>
                <c:pt idx="205">
                  <c:v>965120.60900000005</c:v>
                </c:pt>
                <c:pt idx="206">
                  <c:v>969805.66050000011</c:v>
                </c:pt>
                <c:pt idx="207">
                  <c:v>974490.71200000006</c:v>
                </c:pt>
                <c:pt idx="208">
                  <c:v>979175.76350000012</c:v>
                </c:pt>
                <c:pt idx="209">
                  <c:v>983860.81500000006</c:v>
                </c:pt>
                <c:pt idx="210">
                  <c:v>988545.86650000012</c:v>
                </c:pt>
                <c:pt idx="211">
                  <c:v>993230.91800000006</c:v>
                </c:pt>
                <c:pt idx="212">
                  <c:v>997915.96950000012</c:v>
                </c:pt>
                <c:pt idx="213">
                  <c:v>1002601.0210000001</c:v>
                </c:pt>
                <c:pt idx="214">
                  <c:v>1007286.0725000001</c:v>
                </c:pt>
                <c:pt idx="215">
                  <c:v>1011971.1240000001</c:v>
                </c:pt>
                <c:pt idx="216">
                  <c:v>1016656.1755000001</c:v>
                </c:pt>
                <c:pt idx="217">
                  <c:v>1021341.2270000001</c:v>
                </c:pt>
                <c:pt idx="218">
                  <c:v>1026026.2785000001</c:v>
                </c:pt>
                <c:pt idx="219">
                  <c:v>1030711.3300000001</c:v>
                </c:pt>
                <c:pt idx="220">
                  <c:v>1035396.3815000001</c:v>
                </c:pt>
                <c:pt idx="221">
                  <c:v>1040081.4330000001</c:v>
                </c:pt>
                <c:pt idx="222">
                  <c:v>1044766.4845000001</c:v>
                </c:pt>
                <c:pt idx="223">
                  <c:v>1049451.5360000001</c:v>
                </c:pt>
                <c:pt idx="224">
                  <c:v>1054136.5875000001</c:v>
                </c:pt>
                <c:pt idx="225">
                  <c:v>1058821.6390000002</c:v>
                </c:pt>
                <c:pt idx="226">
                  <c:v>1063506.6905</c:v>
                </c:pt>
                <c:pt idx="227">
                  <c:v>1068191.7420000001</c:v>
                </c:pt>
                <c:pt idx="228">
                  <c:v>1072876.7935000001</c:v>
                </c:pt>
                <c:pt idx="229">
                  <c:v>1077561.8450000002</c:v>
                </c:pt>
                <c:pt idx="230">
                  <c:v>1082246.8965</c:v>
                </c:pt>
                <c:pt idx="231">
                  <c:v>1086931.9480000001</c:v>
                </c:pt>
                <c:pt idx="232">
                  <c:v>1091616.9995000002</c:v>
                </c:pt>
                <c:pt idx="233">
                  <c:v>1096302.0510000002</c:v>
                </c:pt>
                <c:pt idx="234">
                  <c:v>1100987.1025</c:v>
                </c:pt>
                <c:pt idx="235">
                  <c:v>1105672.1540000001</c:v>
                </c:pt>
                <c:pt idx="236">
                  <c:v>1110357.2055000002</c:v>
                </c:pt>
                <c:pt idx="237">
                  <c:v>1115042.2570000002</c:v>
                </c:pt>
                <c:pt idx="238">
                  <c:v>1119727.3085</c:v>
                </c:pt>
                <c:pt idx="239">
                  <c:v>1124412.3600000001</c:v>
                </c:pt>
                <c:pt idx="240">
                  <c:v>1129097.4115000002</c:v>
                </c:pt>
                <c:pt idx="241">
                  <c:v>1133782.4630000002</c:v>
                </c:pt>
                <c:pt idx="242">
                  <c:v>1138467.5145</c:v>
                </c:pt>
                <c:pt idx="243">
                  <c:v>1143152.5660000001</c:v>
                </c:pt>
                <c:pt idx="244">
                  <c:v>1147837.6175000002</c:v>
                </c:pt>
                <c:pt idx="245">
                  <c:v>1152522.6690000002</c:v>
                </c:pt>
                <c:pt idx="246">
                  <c:v>1157207.7205000001</c:v>
                </c:pt>
                <c:pt idx="247">
                  <c:v>1161892.7720000001</c:v>
                </c:pt>
                <c:pt idx="248">
                  <c:v>1166577.8235000002</c:v>
                </c:pt>
                <c:pt idx="249">
                  <c:v>1171262.8750000002</c:v>
                </c:pt>
                <c:pt idx="250">
                  <c:v>1175947.9265000001</c:v>
                </c:pt>
                <c:pt idx="251">
                  <c:v>1180632.9780000001</c:v>
                </c:pt>
                <c:pt idx="252">
                  <c:v>1185318.0295000002</c:v>
                </c:pt>
                <c:pt idx="253">
                  <c:v>1190003.0810000002</c:v>
                </c:pt>
                <c:pt idx="254">
                  <c:v>1194688.1325000001</c:v>
                </c:pt>
                <c:pt idx="255">
                  <c:v>1199373.1840000001</c:v>
                </c:pt>
                <c:pt idx="256">
                  <c:v>1204058.2355000002</c:v>
                </c:pt>
                <c:pt idx="257">
                  <c:v>1208743.287</c:v>
                </c:pt>
                <c:pt idx="258">
                  <c:v>1213428.3385000001</c:v>
                </c:pt>
                <c:pt idx="259">
                  <c:v>1218113.3900000001</c:v>
                </c:pt>
                <c:pt idx="260">
                  <c:v>1222798.4415000002</c:v>
                </c:pt>
                <c:pt idx="261">
                  <c:v>1227483.493</c:v>
                </c:pt>
                <c:pt idx="262">
                  <c:v>1232168.5445000001</c:v>
                </c:pt>
                <c:pt idx="263">
                  <c:v>1236853.5960000001</c:v>
                </c:pt>
                <c:pt idx="264">
                  <c:v>1241538.6475000002</c:v>
                </c:pt>
                <c:pt idx="265">
                  <c:v>1246223.699</c:v>
                </c:pt>
                <c:pt idx="266">
                  <c:v>1250908.7505000001</c:v>
                </c:pt>
                <c:pt idx="267">
                  <c:v>1255593.8020000001</c:v>
                </c:pt>
                <c:pt idx="268">
                  <c:v>1260278.8535000002</c:v>
                </c:pt>
                <c:pt idx="269">
                  <c:v>1264963.905</c:v>
                </c:pt>
                <c:pt idx="270">
                  <c:v>1269648.9565000001</c:v>
                </c:pt>
                <c:pt idx="271">
                  <c:v>1274334.0080000001</c:v>
                </c:pt>
                <c:pt idx="272">
                  <c:v>1279019.0595000002</c:v>
                </c:pt>
                <c:pt idx="273">
                  <c:v>1283704.111</c:v>
                </c:pt>
                <c:pt idx="274">
                  <c:v>1288389.1625000001</c:v>
                </c:pt>
                <c:pt idx="275">
                  <c:v>1293074.2140000002</c:v>
                </c:pt>
                <c:pt idx="276">
                  <c:v>1297759.2655000002</c:v>
                </c:pt>
                <c:pt idx="277">
                  <c:v>1302444.317</c:v>
                </c:pt>
                <c:pt idx="278">
                  <c:v>1307129.3685000001</c:v>
                </c:pt>
                <c:pt idx="279">
                  <c:v>1311814.4200000002</c:v>
                </c:pt>
                <c:pt idx="280">
                  <c:v>1316499.4715000002</c:v>
                </c:pt>
                <c:pt idx="281">
                  <c:v>1321184.523</c:v>
                </c:pt>
                <c:pt idx="282">
                  <c:v>1325869.5745000001</c:v>
                </c:pt>
                <c:pt idx="283">
                  <c:v>1330554.6260000002</c:v>
                </c:pt>
                <c:pt idx="284">
                  <c:v>1335239.6775000002</c:v>
                </c:pt>
                <c:pt idx="285">
                  <c:v>1339924.7290000001</c:v>
                </c:pt>
                <c:pt idx="286">
                  <c:v>1344609.7805000001</c:v>
                </c:pt>
                <c:pt idx="287">
                  <c:v>1349294.8320000002</c:v>
                </c:pt>
                <c:pt idx="288">
                  <c:v>1353979.8835000002</c:v>
                </c:pt>
                <c:pt idx="289">
                  <c:v>1358664.9350000001</c:v>
                </c:pt>
                <c:pt idx="290">
                  <c:v>1363349.9865000001</c:v>
                </c:pt>
                <c:pt idx="291">
                  <c:v>1368035.0380000002</c:v>
                </c:pt>
                <c:pt idx="292">
                  <c:v>1372720.0895000002</c:v>
                </c:pt>
                <c:pt idx="293">
                  <c:v>1377405.1410000001</c:v>
                </c:pt>
                <c:pt idx="294">
                  <c:v>1382090.1925000001</c:v>
                </c:pt>
                <c:pt idx="295">
                  <c:v>1386775.2440000002</c:v>
                </c:pt>
                <c:pt idx="296">
                  <c:v>1391460.2955000002</c:v>
                </c:pt>
                <c:pt idx="297">
                  <c:v>1396145.3470000001</c:v>
                </c:pt>
                <c:pt idx="298">
                  <c:v>1400830.3985000001</c:v>
                </c:pt>
                <c:pt idx="299">
                  <c:v>1405515.4500000002</c:v>
                </c:pt>
                <c:pt idx="300">
                  <c:v>1410200.5015000002</c:v>
                </c:pt>
                <c:pt idx="301">
                  <c:v>1414885.5530000001</c:v>
                </c:pt>
                <c:pt idx="302">
                  <c:v>1419570.6045000001</c:v>
                </c:pt>
                <c:pt idx="303">
                  <c:v>1424255.6560000002</c:v>
                </c:pt>
                <c:pt idx="304">
                  <c:v>1428940.7075000003</c:v>
                </c:pt>
                <c:pt idx="305">
                  <c:v>1433625.7590000001</c:v>
                </c:pt>
                <c:pt idx="306">
                  <c:v>1438310.8105000001</c:v>
                </c:pt>
                <c:pt idx="307">
                  <c:v>1442995.8620000002</c:v>
                </c:pt>
                <c:pt idx="308">
                  <c:v>1447680.9135000003</c:v>
                </c:pt>
                <c:pt idx="309">
                  <c:v>1452365.9650000001</c:v>
                </c:pt>
                <c:pt idx="310">
                  <c:v>1457051.0165000001</c:v>
                </c:pt>
                <c:pt idx="311">
                  <c:v>1461736.0680000002</c:v>
                </c:pt>
                <c:pt idx="312">
                  <c:v>1466421.1195000003</c:v>
                </c:pt>
                <c:pt idx="313">
                  <c:v>1471106.1710000001</c:v>
                </c:pt>
                <c:pt idx="314">
                  <c:v>1475791.2225000001</c:v>
                </c:pt>
                <c:pt idx="315">
                  <c:v>1480476.2740000002</c:v>
                </c:pt>
                <c:pt idx="316">
                  <c:v>1485161.3255000003</c:v>
                </c:pt>
                <c:pt idx="317">
                  <c:v>1489846.3770000001</c:v>
                </c:pt>
                <c:pt idx="318">
                  <c:v>1494531.4285000002</c:v>
                </c:pt>
                <c:pt idx="319">
                  <c:v>1499216.4800000002</c:v>
                </c:pt>
                <c:pt idx="320">
                  <c:v>1503901.5315</c:v>
                </c:pt>
                <c:pt idx="321">
                  <c:v>1508586.5830000001</c:v>
                </c:pt>
                <c:pt idx="322">
                  <c:v>1513271.6345000002</c:v>
                </c:pt>
                <c:pt idx="323">
                  <c:v>1517956.6860000002</c:v>
                </c:pt>
                <c:pt idx="324">
                  <c:v>1522641.7375</c:v>
                </c:pt>
                <c:pt idx="325">
                  <c:v>1527326.7890000001</c:v>
                </c:pt>
                <c:pt idx="326">
                  <c:v>1532011.8405000002</c:v>
                </c:pt>
                <c:pt idx="327">
                  <c:v>1536696.8920000002</c:v>
                </c:pt>
                <c:pt idx="328">
                  <c:v>1541381.9435000001</c:v>
                </c:pt>
                <c:pt idx="329">
                  <c:v>1546066.9950000001</c:v>
                </c:pt>
                <c:pt idx="330">
                  <c:v>1550752.0465000002</c:v>
                </c:pt>
                <c:pt idx="331">
                  <c:v>1555437.0980000002</c:v>
                </c:pt>
                <c:pt idx="332">
                  <c:v>1560122.1495000001</c:v>
                </c:pt>
                <c:pt idx="333">
                  <c:v>1564807.2010000001</c:v>
                </c:pt>
                <c:pt idx="334">
                  <c:v>1569492.2525000002</c:v>
                </c:pt>
                <c:pt idx="335">
                  <c:v>1574177.3040000002</c:v>
                </c:pt>
                <c:pt idx="336">
                  <c:v>1578862.3555000001</c:v>
                </c:pt>
                <c:pt idx="337">
                  <c:v>1583547.4070000001</c:v>
                </c:pt>
                <c:pt idx="338">
                  <c:v>1588232.4585000002</c:v>
                </c:pt>
                <c:pt idx="339">
                  <c:v>1592917.5100000002</c:v>
                </c:pt>
                <c:pt idx="340">
                  <c:v>1597602.5615000001</c:v>
                </c:pt>
                <c:pt idx="341">
                  <c:v>1602287.6130000001</c:v>
                </c:pt>
                <c:pt idx="342">
                  <c:v>1606972.6645000002</c:v>
                </c:pt>
                <c:pt idx="343">
                  <c:v>1611657.7160000002</c:v>
                </c:pt>
                <c:pt idx="344">
                  <c:v>1616342.7675000001</c:v>
                </c:pt>
                <c:pt idx="345">
                  <c:v>1621027.8190000001</c:v>
                </c:pt>
                <c:pt idx="346">
                  <c:v>1625712.8705000002</c:v>
                </c:pt>
                <c:pt idx="347">
                  <c:v>1630397.9220000003</c:v>
                </c:pt>
                <c:pt idx="348">
                  <c:v>1635082.9735000001</c:v>
                </c:pt>
                <c:pt idx="349">
                  <c:v>1639768.0250000001</c:v>
                </c:pt>
                <c:pt idx="350">
                  <c:v>1644453.0765000002</c:v>
                </c:pt>
                <c:pt idx="351">
                  <c:v>1649138.1280000003</c:v>
                </c:pt>
                <c:pt idx="352">
                  <c:v>1653823.1795000001</c:v>
                </c:pt>
                <c:pt idx="353">
                  <c:v>1658508.2310000001</c:v>
                </c:pt>
                <c:pt idx="354">
                  <c:v>1663193.2825000002</c:v>
                </c:pt>
                <c:pt idx="355">
                  <c:v>1667878.3340000003</c:v>
                </c:pt>
                <c:pt idx="356">
                  <c:v>1672563.3855000001</c:v>
                </c:pt>
                <c:pt idx="357">
                  <c:v>1677248.4370000002</c:v>
                </c:pt>
                <c:pt idx="358">
                  <c:v>1681933.4885000002</c:v>
                </c:pt>
                <c:pt idx="359">
                  <c:v>1686618.5400000003</c:v>
                </c:pt>
                <c:pt idx="360">
                  <c:v>1691303.5915000001</c:v>
                </c:pt>
                <c:pt idx="361">
                  <c:v>1695988.6430000002</c:v>
                </c:pt>
                <c:pt idx="362">
                  <c:v>1700673.6945000002</c:v>
                </c:pt>
                <c:pt idx="363">
                  <c:v>1705358.7460000003</c:v>
                </c:pt>
                <c:pt idx="364">
                  <c:v>1710043.7975000001</c:v>
                </c:pt>
                <c:pt idx="365">
                  <c:v>1714728.8490000002</c:v>
                </c:pt>
                <c:pt idx="366">
                  <c:v>1719413.9005000002</c:v>
                </c:pt>
                <c:pt idx="367">
                  <c:v>1724098.9520000003</c:v>
                </c:pt>
                <c:pt idx="368">
                  <c:v>1728784.0035000001</c:v>
                </c:pt>
                <c:pt idx="369">
                  <c:v>1733469.0550000002</c:v>
                </c:pt>
                <c:pt idx="370">
                  <c:v>1738154.1065000002</c:v>
                </c:pt>
                <c:pt idx="371">
                  <c:v>1742839.1580000003</c:v>
                </c:pt>
                <c:pt idx="372">
                  <c:v>1747524.2095000001</c:v>
                </c:pt>
                <c:pt idx="373">
                  <c:v>1752209.2610000002</c:v>
                </c:pt>
                <c:pt idx="374">
                  <c:v>1756894.3125000002</c:v>
                </c:pt>
                <c:pt idx="375">
                  <c:v>1761579.3640000003</c:v>
                </c:pt>
                <c:pt idx="376">
                  <c:v>1766264.4155000001</c:v>
                </c:pt>
                <c:pt idx="377">
                  <c:v>1770949.4670000002</c:v>
                </c:pt>
                <c:pt idx="378">
                  <c:v>1775634.5185000002</c:v>
                </c:pt>
                <c:pt idx="379">
                  <c:v>1780319.5700000003</c:v>
                </c:pt>
                <c:pt idx="380">
                  <c:v>1785004.6215000001</c:v>
                </c:pt>
                <c:pt idx="381">
                  <c:v>1789689.6730000002</c:v>
                </c:pt>
                <c:pt idx="382">
                  <c:v>1794374.7245000002</c:v>
                </c:pt>
                <c:pt idx="383">
                  <c:v>1799059.7760000001</c:v>
                </c:pt>
                <c:pt idx="384">
                  <c:v>1803744.8275000001</c:v>
                </c:pt>
                <c:pt idx="385">
                  <c:v>1808429.8790000002</c:v>
                </c:pt>
                <c:pt idx="386">
                  <c:v>1813114.9305000002</c:v>
                </c:pt>
                <c:pt idx="387">
                  <c:v>1817799.9820000001</c:v>
                </c:pt>
                <c:pt idx="388">
                  <c:v>1822485.0335000001</c:v>
                </c:pt>
                <c:pt idx="389">
                  <c:v>1827170.0850000002</c:v>
                </c:pt>
                <c:pt idx="390">
                  <c:v>1831855.1365000003</c:v>
                </c:pt>
                <c:pt idx="391">
                  <c:v>1836540.1880000001</c:v>
                </c:pt>
                <c:pt idx="392">
                  <c:v>1841225.2395000001</c:v>
                </c:pt>
                <c:pt idx="393">
                  <c:v>1845910.2910000002</c:v>
                </c:pt>
                <c:pt idx="394">
                  <c:v>1850595.3425000003</c:v>
                </c:pt>
                <c:pt idx="395">
                  <c:v>1855280.3940000001</c:v>
                </c:pt>
                <c:pt idx="396">
                  <c:v>1859965.4455000001</c:v>
                </c:pt>
                <c:pt idx="397">
                  <c:v>1864650.4970000002</c:v>
                </c:pt>
                <c:pt idx="398">
                  <c:v>1869335.5485000003</c:v>
                </c:pt>
                <c:pt idx="399">
                  <c:v>1874020.6</c:v>
                </c:pt>
                <c:pt idx="400">
                  <c:v>1878705.6515000002</c:v>
                </c:pt>
                <c:pt idx="401">
                  <c:v>1883390.7030000002</c:v>
                </c:pt>
                <c:pt idx="402">
                  <c:v>1888075.7545000003</c:v>
                </c:pt>
                <c:pt idx="403">
                  <c:v>1892760.8060000001</c:v>
                </c:pt>
                <c:pt idx="404">
                  <c:v>1897445.8575000002</c:v>
                </c:pt>
                <c:pt idx="405">
                  <c:v>1902130.9090000002</c:v>
                </c:pt>
                <c:pt idx="406">
                  <c:v>1906815.9605000003</c:v>
                </c:pt>
                <c:pt idx="407">
                  <c:v>1911501.0120000001</c:v>
                </c:pt>
                <c:pt idx="408">
                  <c:v>1916186.0635000002</c:v>
                </c:pt>
                <c:pt idx="409">
                  <c:v>1920871.1150000002</c:v>
                </c:pt>
                <c:pt idx="410">
                  <c:v>1925556.1665000003</c:v>
                </c:pt>
                <c:pt idx="411">
                  <c:v>1930241.2180000001</c:v>
                </c:pt>
                <c:pt idx="412">
                  <c:v>1934926.2695000002</c:v>
                </c:pt>
                <c:pt idx="413">
                  <c:v>1939611.3210000002</c:v>
                </c:pt>
                <c:pt idx="414">
                  <c:v>1944296.3725000003</c:v>
                </c:pt>
                <c:pt idx="415">
                  <c:v>1948981.4240000001</c:v>
                </c:pt>
                <c:pt idx="416">
                  <c:v>1953666.4755000002</c:v>
                </c:pt>
                <c:pt idx="417">
                  <c:v>1958351.5270000002</c:v>
                </c:pt>
                <c:pt idx="418">
                  <c:v>1963036.5785000003</c:v>
                </c:pt>
                <c:pt idx="419">
                  <c:v>1967721.6300000001</c:v>
                </c:pt>
                <c:pt idx="420">
                  <c:v>1972406.6815000002</c:v>
                </c:pt>
                <c:pt idx="421">
                  <c:v>1977091.7330000002</c:v>
                </c:pt>
                <c:pt idx="422">
                  <c:v>1981776.7845000003</c:v>
                </c:pt>
                <c:pt idx="423">
                  <c:v>1986461.8360000001</c:v>
                </c:pt>
                <c:pt idx="424">
                  <c:v>1991146.8875000002</c:v>
                </c:pt>
                <c:pt idx="425">
                  <c:v>1995831.9390000002</c:v>
                </c:pt>
                <c:pt idx="426">
                  <c:v>2000516.9905000003</c:v>
                </c:pt>
                <c:pt idx="427">
                  <c:v>2005202.0420000001</c:v>
                </c:pt>
                <c:pt idx="428">
                  <c:v>2009887.0935000002</c:v>
                </c:pt>
                <c:pt idx="429">
                  <c:v>2014572.1450000003</c:v>
                </c:pt>
                <c:pt idx="430">
                  <c:v>2019257.1965000003</c:v>
                </c:pt>
                <c:pt idx="431">
                  <c:v>2023942.2480000001</c:v>
                </c:pt>
                <c:pt idx="432">
                  <c:v>2028627.2995000002</c:v>
                </c:pt>
                <c:pt idx="433">
                  <c:v>2033312.3510000003</c:v>
                </c:pt>
                <c:pt idx="434">
                  <c:v>2037997.4025000003</c:v>
                </c:pt>
                <c:pt idx="435">
                  <c:v>2042682.4540000001</c:v>
                </c:pt>
                <c:pt idx="436">
                  <c:v>2047367.5055000002</c:v>
                </c:pt>
                <c:pt idx="437">
                  <c:v>2052052.5570000003</c:v>
                </c:pt>
                <c:pt idx="438">
                  <c:v>2056737.6085000003</c:v>
                </c:pt>
                <c:pt idx="439">
                  <c:v>2061422.6600000001</c:v>
                </c:pt>
                <c:pt idx="440">
                  <c:v>2066107.7115000002</c:v>
                </c:pt>
                <c:pt idx="441">
                  <c:v>2070792.7630000003</c:v>
                </c:pt>
                <c:pt idx="442">
                  <c:v>2075477.8145000003</c:v>
                </c:pt>
                <c:pt idx="443">
                  <c:v>2080162.8660000002</c:v>
                </c:pt>
                <c:pt idx="444">
                  <c:v>2084847.9175000002</c:v>
                </c:pt>
                <c:pt idx="445">
                  <c:v>2089532.9690000003</c:v>
                </c:pt>
                <c:pt idx="446">
                  <c:v>2094218.0205000003</c:v>
                </c:pt>
                <c:pt idx="447">
                  <c:v>2098903.0720000002</c:v>
                </c:pt>
                <c:pt idx="448">
                  <c:v>2103588.1235000002</c:v>
                </c:pt>
                <c:pt idx="449">
                  <c:v>2108273.1750000003</c:v>
                </c:pt>
                <c:pt idx="450">
                  <c:v>2112958.2265000003</c:v>
                </c:pt>
                <c:pt idx="451">
                  <c:v>2117643.2780000004</c:v>
                </c:pt>
                <c:pt idx="452">
                  <c:v>2122328.3295</c:v>
                </c:pt>
                <c:pt idx="453">
                  <c:v>2127013.3810000001</c:v>
                </c:pt>
                <c:pt idx="454">
                  <c:v>2131698.4325000001</c:v>
                </c:pt>
                <c:pt idx="455">
                  <c:v>2136383.4840000002</c:v>
                </c:pt>
                <c:pt idx="456">
                  <c:v>2141068.5355000002</c:v>
                </c:pt>
                <c:pt idx="457">
                  <c:v>2145753.5870000003</c:v>
                </c:pt>
                <c:pt idx="458">
                  <c:v>2150438.6385000004</c:v>
                </c:pt>
                <c:pt idx="459">
                  <c:v>2155123.6900000004</c:v>
                </c:pt>
                <c:pt idx="460">
                  <c:v>2159808.7415</c:v>
                </c:pt>
                <c:pt idx="461">
                  <c:v>2164493.7930000001</c:v>
                </c:pt>
                <c:pt idx="462">
                  <c:v>2169178.8445000001</c:v>
                </c:pt>
                <c:pt idx="463">
                  <c:v>2173863.8960000002</c:v>
                </c:pt>
                <c:pt idx="464">
                  <c:v>2178548.9475000002</c:v>
                </c:pt>
                <c:pt idx="465">
                  <c:v>2183233.9990000003</c:v>
                </c:pt>
                <c:pt idx="466">
                  <c:v>2187919.0505000004</c:v>
                </c:pt>
                <c:pt idx="467">
                  <c:v>2192604.1020000004</c:v>
                </c:pt>
                <c:pt idx="468">
                  <c:v>2197289.1535</c:v>
                </c:pt>
                <c:pt idx="469">
                  <c:v>2201974.2050000001</c:v>
                </c:pt>
                <c:pt idx="470">
                  <c:v>2206659.2565000001</c:v>
                </c:pt>
                <c:pt idx="471">
                  <c:v>2211344.3080000002</c:v>
                </c:pt>
                <c:pt idx="472">
                  <c:v>2216029.3595000003</c:v>
                </c:pt>
                <c:pt idx="473">
                  <c:v>2220714.4110000003</c:v>
                </c:pt>
                <c:pt idx="474">
                  <c:v>2225399.4625000004</c:v>
                </c:pt>
                <c:pt idx="475">
                  <c:v>2230084.5140000004</c:v>
                </c:pt>
                <c:pt idx="476">
                  <c:v>2234769.5655</c:v>
                </c:pt>
                <c:pt idx="477">
                  <c:v>2239454.6170000001</c:v>
                </c:pt>
                <c:pt idx="478">
                  <c:v>2244139.6685000001</c:v>
                </c:pt>
                <c:pt idx="479">
                  <c:v>2248824.7200000002</c:v>
                </c:pt>
                <c:pt idx="480">
                  <c:v>2253509.7715000003</c:v>
                </c:pt>
                <c:pt idx="481">
                  <c:v>2258194.8230000003</c:v>
                </c:pt>
                <c:pt idx="482">
                  <c:v>2262879.8745000004</c:v>
                </c:pt>
                <c:pt idx="483">
                  <c:v>2267564.9260000004</c:v>
                </c:pt>
                <c:pt idx="484">
                  <c:v>2272249.9775</c:v>
                </c:pt>
                <c:pt idx="485">
                  <c:v>2276935.0290000001</c:v>
                </c:pt>
                <c:pt idx="486">
                  <c:v>2281620.0805000002</c:v>
                </c:pt>
                <c:pt idx="487">
                  <c:v>2286305.1320000002</c:v>
                </c:pt>
                <c:pt idx="488">
                  <c:v>2290990.1835000003</c:v>
                </c:pt>
                <c:pt idx="489">
                  <c:v>2295675.2350000003</c:v>
                </c:pt>
                <c:pt idx="490">
                  <c:v>2300360.2865000004</c:v>
                </c:pt>
                <c:pt idx="491">
                  <c:v>2305045.3380000005</c:v>
                </c:pt>
                <c:pt idx="492">
                  <c:v>2309730.3895</c:v>
                </c:pt>
                <c:pt idx="493">
                  <c:v>2314415.4410000001</c:v>
                </c:pt>
                <c:pt idx="494">
                  <c:v>2319100.4925000002</c:v>
                </c:pt>
                <c:pt idx="495">
                  <c:v>2323785.5440000002</c:v>
                </c:pt>
                <c:pt idx="496">
                  <c:v>2328470.5955000003</c:v>
                </c:pt>
                <c:pt idx="497">
                  <c:v>2333155.6470000003</c:v>
                </c:pt>
                <c:pt idx="498">
                  <c:v>2337840.6985000004</c:v>
                </c:pt>
                <c:pt idx="499">
                  <c:v>2342525.7500000005</c:v>
                </c:pt>
                <c:pt idx="500">
                  <c:v>2347210.8015000001</c:v>
                </c:pt>
                <c:pt idx="501">
                  <c:v>2351895.8530000001</c:v>
                </c:pt>
                <c:pt idx="502">
                  <c:v>2356580.9045000002</c:v>
                </c:pt>
                <c:pt idx="503">
                  <c:v>2361265.9560000002</c:v>
                </c:pt>
                <c:pt idx="504">
                  <c:v>2365951.0075000003</c:v>
                </c:pt>
                <c:pt idx="505">
                  <c:v>2370636.0590000004</c:v>
                </c:pt>
                <c:pt idx="506">
                  <c:v>2375321.1105000004</c:v>
                </c:pt>
                <c:pt idx="507">
                  <c:v>2380006.1620000005</c:v>
                </c:pt>
                <c:pt idx="508">
                  <c:v>2384691.2135000001</c:v>
                </c:pt>
                <c:pt idx="509">
                  <c:v>2389376.2650000001</c:v>
                </c:pt>
                <c:pt idx="510">
                  <c:v>2394061.3165000002</c:v>
                </c:pt>
                <c:pt idx="511">
                  <c:v>2398746.3680000002</c:v>
                </c:pt>
                <c:pt idx="512">
                  <c:v>2403431.4195000003</c:v>
                </c:pt>
                <c:pt idx="513">
                  <c:v>2408116.4710000004</c:v>
                </c:pt>
                <c:pt idx="514">
                  <c:v>2412801.5225000004</c:v>
                </c:pt>
                <c:pt idx="515">
                  <c:v>2417486.574</c:v>
                </c:pt>
                <c:pt idx="516">
                  <c:v>2422171.6255000001</c:v>
                </c:pt>
                <c:pt idx="517">
                  <c:v>2426856.6770000001</c:v>
                </c:pt>
                <c:pt idx="518">
                  <c:v>2431541.7285000002</c:v>
                </c:pt>
                <c:pt idx="519">
                  <c:v>2436226.7800000003</c:v>
                </c:pt>
                <c:pt idx="520">
                  <c:v>2440911.8315000003</c:v>
                </c:pt>
                <c:pt idx="521">
                  <c:v>2445596.8830000004</c:v>
                </c:pt>
                <c:pt idx="522">
                  <c:v>2450281.9345000004</c:v>
                </c:pt>
                <c:pt idx="523">
                  <c:v>2454966.986</c:v>
                </c:pt>
                <c:pt idx="524">
                  <c:v>2459652.0375000001</c:v>
                </c:pt>
                <c:pt idx="525">
                  <c:v>2464337.0890000002</c:v>
                </c:pt>
                <c:pt idx="526">
                  <c:v>2469022.1405000002</c:v>
                </c:pt>
                <c:pt idx="527">
                  <c:v>2473707.1920000003</c:v>
                </c:pt>
                <c:pt idx="528">
                  <c:v>2478392.2435000003</c:v>
                </c:pt>
                <c:pt idx="529">
                  <c:v>2483077.2950000004</c:v>
                </c:pt>
                <c:pt idx="530">
                  <c:v>2487762.3465000005</c:v>
                </c:pt>
                <c:pt idx="531">
                  <c:v>2492447.398</c:v>
                </c:pt>
                <c:pt idx="532">
                  <c:v>2497132.4495000001</c:v>
                </c:pt>
                <c:pt idx="533">
                  <c:v>2501817.5010000002</c:v>
                </c:pt>
                <c:pt idx="534">
                  <c:v>2506502.5525000002</c:v>
                </c:pt>
                <c:pt idx="535">
                  <c:v>2511187.6040000003</c:v>
                </c:pt>
                <c:pt idx="536">
                  <c:v>2515872.6555000003</c:v>
                </c:pt>
                <c:pt idx="537">
                  <c:v>2520557.7070000004</c:v>
                </c:pt>
                <c:pt idx="538">
                  <c:v>2525242.7585000005</c:v>
                </c:pt>
                <c:pt idx="539">
                  <c:v>2529927.81</c:v>
                </c:pt>
                <c:pt idx="540">
                  <c:v>2534612.8615000001</c:v>
                </c:pt>
                <c:pt idx="541">
                  <c:v>2539297.9130000002</c:v>
                </c:pt>
                <c:pt idx="542">
                  <c:v>2543982.9645000002</c:v>
                </c:pt>
                <c:pt idx="543">
                  <c:v>2548668.0160000003</c:v>
                </c:pt>
                <c:pt idx="544">
                  <c:v>2553353.0675000004</c:v>
                </c:pt>
                <c:pt idx="545">
                  <c:v>2558038.1190000004</c:v>
                </c:pt>
                <c:pt idx="546">
                  <c:v>2562723.1705000005</c:v>
                </c:pt>
                <c:pt idx="547">
                  <c:v>2567408.2220000001</c:v>
                </c:pt>
                <c:pt idx="548">
                  <c:v>2572093.2735000001</c:v>
                </c:pt>
                <c:pt idx="549">
                  <c:v>2576778.3250000002</c:v>
                </c:pt>
                <c:pt idx="550">
                  <c:v>2581463.3765000002</c:v>
                </c:pt>
                <c:pt idx="551">
                  <c:v>2586148.4280000003</c:v>
                </c:pt>
                <c:pt idx="552">
                  <c:v>2590833.4795000004</c:v>
                </c:pt>
                <c:pt idx="553">
                  <c:v>2595518.5310000004</c:v>
                </c:pt>
                <c:pt idx="554">
                  <c:v>2600203.5825000005</c:v>
                </c:pt>
                <c:pt idx="555">
                  <c:v>2604888.6340000001</c:v>
                </c:pt>
                <c:pt idx="556">
                  <c:v>2609573.6855000001</c:v>
                </c:pt>
                <c:pt idx="557">
                  <c:v>2614258.7370000002</c:v>
                </c:pt>
                <c:pt idx="558">
                  <c:v>2618943.7885000003</c:v>
                </c:pt>
                <c:pt idx="559">
                  <c:v>2623628.8400000003</c:v>
                </c:pt>
                <c:pt idx="560">
                  <c:v>2628313.8915000004</c:v>
                </c:pt>
                <c:pt idx="561">
                  <c:v>2632998.9430000004</c:v>
                </c:pt>
                <c:pt idx="562">
                  <c:v>2637683.9945000005</c:v>
                </c:pt>
                <c:pt idx="563">
                  <c:v>2642369.0460000001</c:v>
                </c:pt>
                <c:pt idx="564">
                  <c:v>2647054.0975000001</c:v>
                </c:pt>
                <c:pt idx="565">
                  <c:v>2651739.1490000002</c:v>
                </c:pt>
                <c:pt idx="566">
                  <c:v>2656424.2005000003</c:v>
                </c:pt>
                <c:pt idx="567">
                  <c:v>2661109.2520000003</c:v>
                </c:pt>
                <c:pt idx="568">
                  <c:v>2665794.3035000004</c:v>
                </c:pt>
                <c:pt idx="569">
                  <c:v>2670479.3550000004</c:v>
                </c:pt>
                <c:pt idx="570">
                  <c:v>2675164.4065000005</c:v>
                </c:pt>
                <c:pt idx="571">
                  <c:v>2679849.4580000001</c:v>
                </c:pt>
                <c:pt idx="572">
                  <c:v>2684534.5095000002</c:v>
                </c:pt>
                <c:pt idx="573">
                  <c:v>2689219.5610000002</c:v>
                </c:pt>
                <c:pt idx="574">
                  <c:v>2693904.6125000003</c:v>
                </c:pt>
                <c:pt idx="575">
                  <c:v>2698589.6640000003</c:v>
                </c:pt>
                <c:pt idx="576">
                  <c:v>2703274.7155000004</c:v>
                </c:pt>
                <c:pt idx="577">
                  <c:v>2707959.7670000005</c:v>
                </c:pt>
                <c:pt idx="578">
                  <c:v>2712644.8185000001</c:v>
                </c:pt>
                <c:pt idx="579">
                  <c:v>2717329.87</c:v>
                </c:pt>
                <c:pt idx="580">
                  <c:v>2722014.9215000002</c:v>
                </c:pt>
                <c:pt idx="581">
                  <c:v>2726699.9730000002</c:v>
                </c:pt>
                <c:pt idx="582">
                  <c:v>2731385.0245000003</c:v>
                </c:pt>
                <c:pt idx="583">
                  <c:v>2736070.0760000004</c:v>
                </c:pt>
                <c:pt idx="584">
                  <c:v>2740755.1275000004</c:v>
                </c:pt>
                <c:pt idx="585">
                  <c:v>2745440.1790000005</c:v>
                </c:pt>
                <c:pt idx="586">
                  <c:v>2750125.2305000001</c:v>
                </c:pt>
                <c:pt idx="587">
                  <c:v>2754810.2820000001</c:v>
                </c:pt>
                <c:pt idx="588">
                  <c:v>2759495.3335000002</c:v>
                </c:pt>
                <c:pt idx="589">
                  <c:v>2764180.3850000002</c:v>
                </c:pt>
                <c:pt idx="590">
                  <c:v>2768865.4365000003</c:v>
                </c:pt>
                <c:pt idx="591">
                  <c:v>2773550.4880000004</c:v>
                </c:pt>
                <c:pt idx="592">
                  <c:v>2778235.5395000004</c:v>
                </c:pt>
                <c:pt idx="593">
                  <c:v>2782920.5910000005</c:v>
                </c:pt>
                <c:pt idx="594">
                  <c:v>2787605.6425000001</c:v>
                </c:pt>
                <c:pt idx="595">
                  <c:v>2792290.6940000001</c:v>
                </c:pt>
                <c:pt idx="596">
                  <c:v>2796975.7455000002</c:v>
                </c:pt>
                <c:pt idx="597">
                  <c:v>2801660.7970000003</c:v>
                </c:pt>
                <c:pt idx="598">
                  <c:v>2806345.8485000003</c:v>
                </c:pt>
                <c:pt idx="599">
                  <c:v>2811030.9000000004</c:v>
                </c:pt>
                <c:pt idx="600">
                  <c:v>2815715.9515000004</c:v>
                </c:pt>
                <c:pt idx="601">
                  <c:v>2820401.0030000005</c:v>
                </c:pt>
                <c:pt idx="602">
                  <c:v>2825086.0545000001</c:v>
                </c:pt>
                <c:pt idx="603">
                  <c:v>2829771.1060000001</c:v>
                </c:pt>
                <c:pt idx="604">
                  <c:v>2834456.1575000002</c:v>
                </c:pt>
                <c:pt idx="605">
                  <c:v>2839141.2090000003</c:v>
                </c:pt>
                <c:pt idx="606">
                  <c:v>2843826.2605000003</c:v>
                </c:pt>
                <c:pt idx="607">
                  <c:v>2848511.3120000004</c:v>
                </c:pt>
                <c:pt idx="608">
                  <c:v>2853196.3635000004</c:v>
                </c:pt>
                <c:pt idx="609">
                  <c:v>2857881.4150000005</c:v>
                </c:pt>
                <c:pt idx="610">
                  <c:v>2862566.4665000001</c:v>
                </c:pt>
                <c:pt idx="611">
                  <c:v>2867251.5180000002</c:v>
                </c:pt>
                <c:pt idx="612">
                  <c:v>2871936.5695000002</c:v>
                </c:pt>
                <c:pt idx="613">
                  <c:v>2876621.6210000003</c:v>
                </c:pt>
                <c:pt idx="614">
                  <c:v>2881306.6725000003</c:v>
                </c:pt>
                <c:pt idx="615">
                  <c:v>2885991.7240000004</c:v>
                </c:pt>
                <c:pt idx="616">
                  <c:v>2890676.7755000005</c:v>
                </c:pt>
                <c:pt idx="617">
                  <c:v>2895361.8270000005</c:v>
                </c:pt>
                <c:pt idx="618">
                  <c:v>2900046.8785000001</c:v>
                </c:pt>
                <c:pt idx="619">
                  <c:v>2904731.93</c:v>
                </c:pt>
                <c:pt idx="620">
                  <c:v>2909416.9815000002</c:v>
                </c:pt>
                <c:pt idx="621">
                  <c:v>2914102.0330000003</c:v>
                </c:pt>
                <c:pt idx="622">
                  <c:v>2918787.0845000003</c:v>
                </c:pt>
                <c:pt idx="623">
                  <c:v>2923472.1360000004</c:v>
                </c:pt>
                <c:pt idx="624">
                  <c:v>2928157.1875000005</c:v>
                </c:pt>
                <c:pt idx="625">
                  <c:v>2932842.2390000005</c:v>
                </c:pt>
                <c:pt idx="626">
                  <c:v>2937527.2905000001</c:v>
                </c:pt>
                <c:pt idx="627">
                  <c:v>2942212.3420000002</c:v>
                </c:pt>
                <c:pt idx="628">
                  <c:v>2946897.3935000002</c:v>
                </c:pt>
                <c:pt idx="629">
                  <c:v>2951582.4450000003</c:v>
                </c:pt>
                <c:pt idx="630">
                  <c:v>2956267.4965000004</c:v>
                </c:pt>
                <c:pt idx="631">
                  <c:v>2960952.5480000004</c:v>
                </c:pt>
                <c:pt idx="632">
                  <c:v>2965637.5995000005</c:v>
                </c:pt>
                <c:pt idx="633">
                  <c:v>2970322.6510000005</c:v>
                </c:pt>
                <c:pt idx="634">
                  <c:v>2975007.7025000001</c:v>
                </c:pt>
                <c:pt idx="635">
                  <c:v>2979692.7540000002</c:v>
                </c:pt>
                <c:pt idx="636">
                  <c:v>2984377.8055000002</c:v>
                </c:pt>
                <c:pt idx="637">
                  <c:v>2989062.8570000003</c:v>
                </c:pt>
                <c:pt idx="638">
                  <c:v>2993747.9085000004</c:v>
                </c:pt>
                <c:pt idx="639">
                  <c:v>2998432.9600000004</c:v>
                </c:pt>
                <c:pt idx="640">
                  <c:v>3003118.0115000005</c:v>
                </c:pt>
                <c:pt idx="641">
                  <c:v>3007803.0630000001</c:v>
                </c:pt>
                <c:pt idx="642">
                  <c:v>3012488.1145000001</c:v>
                </c:pt>
                <c:pt idx="643">
                  <c:v>3017173.1660000002</c:v>
                </c:pt>
                <c:pt idx="644">
                  <c:v>3021858.2175000003</c:v>
                </c:pt>
                <c:pt idx="645">
                  <c:v>3026543.2690000003</c:v>
                </c:pt>
                <c:pt idx="646">
                  <c:v>3031228.3205000004</c:v>
                </c:pt>
                <c:pt idx="647">
                  <c:v>3035913.3720000004</c:v>
                </c:pt>
                <c:pt idx="648">
                  <c:v>3040598.4235000005</c:v>
                </c:pt>
                <c:pt idx="649">
                  <c:v>3045283.4750000001</c:v>
                </c:pt>
                <c:pt idx="650">
                  <c:v>3049968.5265000002</c:v>
                </c:pt>
                <c:pt idx="651">
                  <c:v>3054653.5780000002</c:v>
                </c:pt>
                <c:pt idx="652">
                  <c:v>3059338.6295000003</c:v>
                </c:pt>
                <c:pt idx="653">
                  <c:v>3064023.6810000003</c:v>
                </c:pt>
                <c:pt idx="654">
                  <c:v>3068708.7325000004</c:v>
                </c:pt>
                <c:pt idx="655">
                  <c:v>3073393.7840000005</c:v>
                </c:pt>
                <c:pt idx="656">
                  <c:v>3078078.8355000005</c:v>
                </c:pt>
                <c:pt idx="657">
                  <c:v>3082763.8870000001</c:v>
                </c:pt>
                <c:pt idx="658">
                  <c:v>3087448.9385000002</c:v>
                </c:pt>
                <c:pt idx="659">
                  <c:v>3092133.99</c:v>
                </c:pt>
                <c:pt idx="660">
                  <c:v>3096819.0415000003</c:v>
                </c:pt>
                <c:pt idx="661">
                  <c:v>3101504.0930000003</c:v>
                </c:pt>
                <c:pt idx="662">
                  <c:v>3106189.1445000004</c:v>
                </c:pt>
                <c:pt idx="663">
                  <c:v>3110874.1960000005</c:v>
                </c:pt>
                <c:pt idx="664">
                  <c:v>3115559.2475000005</c:v>
                </c:pt>
                <c:pt idx="665">
                  <c:v>3120244.2990000001</c:v>
                </c:pt>
                <c:pt idx="666">
                  <c:v>3124929.3505000002</c:v>
                </c:pt>
                <c:pt idx="667">
                  <c:v>3129614.4020000002</c:v>
                </c:pt>
                <c:pt idx="668">
                  <c:v>3134299.4535000003</c:v>
                </c:pt>
                <c:pt idx="669">
                  <c:v>3138984.5050000004</c:v>
                </c:pt>
                <c:pt idx="670">
                  <c:v>3143669.5565000004</c:v>
                </c:pt>
                <c:pt idx="671">
                  <c:v>3148354.6080000005</c:v>
                </c:pt>
                <c:pt idx="672">
                  <c:v>3153039.6595000005</c:v>
                </c:pt>
                <c:pt idx="673">
                  <c:v>3157724.7110000001</c:v>
                </c:pt>
                <c:pt idx="674">
                  <c:v>3162409.7625000002</c:v>
                </c:pt>
                <c:pt idx="675">
                  <c:v>3167094.8140000002</c:v>
                </c:pt>
                <c:pt idx="676">
                  <c:v>3171779.8655000003</c:v>
                </c:pt>
                <c:pt idx="677">
                  <c:v>3176464.9170000004</c:v>
                </c:pt>
                <c:pt idx="678">
                  <c:v>3181149.9685000004</c:v>
                </c:pt>
                <c:pt idx="679">
                  <c:v>3185835.0200000005</c:v>
                </c:pt>
                <c:pt idx="680">
                  <c:v>3190520.0715000005</c:v>
                </c:pt>
                <c:pt idx="681">
                  <c:v>3195205.1230000001</c:v>
                </c:pt>
                <c:pt idx="682">
                  <c:v>3199890.1745000002</c:v>
                </c:pt>
                <c:pt idx="683">
                  <c:v>3204575.2260000003</c:v>
                </c:pt>
                <c:pt idx="684">
                  <c:v>3209260.2775000003</c:v>
                </c:pt>
                <c:pt idx="685">
                  <c:v>3213945.3290000004</c:v>
                </c:pt>
                <c:pt idx="686">
                  <c:v>3218630.3805000004</c:v>
                </c:pt>
                <c:pt idx="687">
                  <c:v>3223315.4320000005</c:v>
                </c:pt>
                <c:pt idx="688">
                  <c:v>3228000.4835000006</c:v>
                </c:pt>
                <c:pt idx="689">
                  <c:v>3232685.5350000001</c:v>
                </c:pt>
                <c:pt idx="690">
                  <c:v>3237370.5865000002</c:v>
                </c:pt>
                <c:pt idx="691">
                  <c:v>3242055.6380000003</c:v>
                </c:pt>
                <c:pt idx="692">
                  <c:v>3246740.6895000003</c:v>
                </c:pt>
                <c:pt idx="693">
                  <c:v>3251425.7410000004</c:v>
                </c:pt>
                <c:pt idx="694">
                  <c:v>3256110.7925000004</c:v>
                </c:pt>
                <c:pt idx="695">
                  <c:v>3260795.8440000005</c:v>
                </c:pt>
                <c:pt idx="696">
                  <c:v>3265480.8955000006</c:v>
                </c:pt>
                <c:pt idx="697">
                  <c:v>3270165.9470000002</c:v>
                </c:pt>
                <c:pt idx="698">
                  <c:v>3274850.9985000002</c:v>
                </c:pt>
                <c:pt idx="699">
                  <c:v>3279536.0500000003</c:v>
                </c:pt>
                <c:pt idx="700">
                  <c:v>3284221.1015000003</c:v>
                </c:pt>
                <c:pt idx="701">
                  <c:v>3288906.1530000004</c:v>
                </c:pt>
                <c:pt idx="702">
                  <c:v>3293591.2045000005</c:v>
                </c:pt>
                <c:pt idx="703">
                  <c:v>3298276.2560000005</c:v>
                </c:pt>
                <c:pt idx="704">
                  <c:v>3302961.3075000001</c:v>
                </c:pt>
                <c:pt idx="705">
                  <c:v>3307646.3590000002</c:v>
                </c:pt>
                <c:pt idx="706">
                  <c:v>3312331.4105000002</c:v>
                </c:pt>
                <c:pt idx="707">
                  <c:v>3317016.4620000003</c:v>
                </c:pt>
                <c:pt idx="708">
                  <c:v>3321701.5135000004</c:v>
                </c:pt>
                <c:pt idx="709">
                  <c:v>3326386.5650000004</c:v>
                </c:pt>
                <c:pt idx="710">
                  <c:v>3331071.6165000005</c:v>
                </c:pt>
                <c:pt idx="711">
                  <c:v>3335756.6680000005</c:v>
                </c:pt>
                <c:pt idx="712">
                  <c:v>3340441.7195000001</c:v>
                </c:pt>
                <c:pt idx="713">
                  <c:v>3345126.7710000002</c:v>
                </c:pt>
                <c:pt idx="714">
                  <c:v>3349811.8225000002</c:v>
                </c:pt>
                <c:pt idx="715">
                  <c:v>3354496.8740000003</c:v>
                </c:pt>
                <c:pt idx="716">
                  <c:v>3359181.9255000004</c:v>
                </c:pt>
                <c:pt idx="717">
                  <c:v>3363866.9770000004</c:v>
                </c:pt>
                <c:pt idx="718">
                  <c:v>3368552.0285000005</c:v>
                </c:pt>
                <c:pt idx="719">
                  <c:v>3373237.0800000005</c:v>
                </c:pt>
                <c:pt idx="720">
                  <c:v>3377922.1315000001</c:v>
                </c:pt>
                <c:pt idx="721">
                  <c:v>3382607.1830000002</c:v>
                </c:pt>
                <c:pt idx="722">
                  <c:v>3387292.2345000003</c:v>
                </c:pt>
                <c:pt idx="723">
                  <c:v>3391977.2860000003</c:v>
                </c:pt>
                <c:pt idx="724">
                  <c:v>3396662.3375000004</c:v>
                </c:pt>
                <c:pt idx="725">
                  <c:v>3401347.3890000004</c:v>
                </c:pt>
                <c:pt idx="726">
                  <c:v>3406032.4405000005</c:v>
                </c:pt>
                <c:pt idx="727">
                  <c:v>3410717.4920000006</c:v>
                </c:pt>
                <c:pt idx="728">
                  <c:v>3415402.5435000001</c:v>
                </c:pt>
                <c:pt idx="729">
                  <c:v>3420087.5950000002</c:v>
                </c:pt>
                <c:pt idx="730">
                  <c:v>3424772.6465000003</c:v>
                </c:pt>
                <c:pt idx="731">
                  <c:v>3429457.6980000003</c:v>
                </c:pt>
                <c:pt idx="732">
                  <c:v>3434142.7495000004</c:v>
                </c:pt>
                <c:pt idx="733">
                  <c:v>3438827.8010000004</c:v>
                </c:pt>
                <c:pt idx="734">
                  <c:v>3443512.8525000005</c:v>
                </c:pt>
                <c:pt idx="735">
                  <c:v>3448197.9040000006</c:v>
                </c:pt>
                <c:pt idx="736">
                  <c:v>3452882.9555000002</c:v>
                </c:pt>
                <c:pt idx="737">
                  <c:v>3457568.0070000002</c:v>
                </c:pt>
                <c:pt idx="738">
                  <c:v>3462253.0585000003</c:v>
                </c:pt>
                <c:pt idx="739">
                  <c:v>3466938.1100000003</c:v>
                </c:pt>
                <c:pt idx="740">
                  <c:v>3471623.1615000004</c:v>
                </c:pt>
                <c:pt idx="741">
                  <c:v>3476308.2130000005</c:v>
                </c:pt>
                <c:pt idx="742">
                  <c:v>3480993.2645000005</c:v>
                </c:pt>
                <c:pt idx="743">
                  <c:v>3485678.3160000006</c:v>
                </c:pt>
                <c:pt idx="744">
                  <c:v>3490363.3675000002</c:v>
                </c:pt>
                <c:pt idx="745">
                  <c:v>3495048.4190000002</c:v>
                </c:pt>
                <c:pt idx="746">
                  <c:v>3499733.4705000003</c:v>
                </c:pt>
                <c:pt idx="747">
                  <c:v>3504418.5220000003</c:v>
                </c:pt>
                <c:pt idx="748">
                  <c:v>3509103.5735000004</c:v>
                </c:pt>
                <c:pt idx="749">
                  <c:v>3513788.6250000005</c:v>
                </c:pt>
                <c:pt idx="750">
                  <c:v>3518473.6765000005</c:v>
                </c:pt>
                <c:pt idx="751">
                  <c:v>3523158.7280000006</c:v>
                </c:pt>
                <c:pt idx="752">
                  <c:v>3527843.7795000002</c:v>
                </c:pt>
                <c:pt idx="753">
                  <c:v>3532528.8310000002</c:v>
                </c:pt>
                <c:pt idx="754">
                  <c:v>3537213.8825000003</c:v>
                </c:pt>
                <c:pt idx="755">
                  <c:v>3541898.9340000004</c:v>
                </c:pt>
                <c:pt idx="756">
                  <c:v>3546583.9855000004</c:v>
                </c:pt>
                <c:pt idx="757">
                  <c:v>3551269.0370000005</c:v>
                </c:pt>
                <c:pt idx="758">
                  <c:v>3555954.0885000005</c:v>
                </c:pt>
                <c:pt idx="759">
                  <c:v>3560639.1400000006</c:v>
                </c:pt>
                <c:pt idx="760">
                  <c:v>3565324.1915000002</c:v>
                </c:pt>
                <c:pt idx="761">
                  <c:v>3570009.2430000002</c:v>
                </c:pt>
                <c:pt idx="762">
                  <c:v>3574694.2945000003</c:v>
                </c:pt>
                <c:pt idx="763">
                  <c:v>3579379.3460000004</c:v>
                </c:pt>
                <c:pt idx="764">
                  <c:v>3584064.3975000004</c:v>
                </c:pt>
                <c:pt idx="765">
                  <c:v>3588749.4490000005</c:v>
                </c:pt>
                <c:pt idx="766">
                  <c:v>3593434.5005000005</c:v>
                </c:pt>
                <c:pt idx="767">
                  <c:v>3598119.5520000001</c:v>
                </c:pt>
                <c:pt idx="768">
                  <c:v>3602804.6035000002</c:v>
                </c:pt>
                <c:pt idx="769">
                  <c:v>3607489.6550000003</c:v>
                </c:pt>
                <c:pt idx="770">
                  <c:v>3612174.7065000003</c:v>
                </c:pt>
                <c:pt idx="771">
                  <c:v>3616859.7580000004</c:v>
                </c:pt>
                <c:pt idx="772">
                  <c:v>3621544.8095000004</c:v>
                </c:pt>
                <c:pt idx="773">
                  <c:v>3626229.8610000005</c:v>
                </c:pt>
                <c:pt idx="774">
                  <c:v>3630914.9125000006</c:v>
                </c:pt>
                <c:pt idx="775">
                  <c:v>3635599.9640000002</c:v>
                </c:pt>
                <c:pt idx="776">
                  <c:v>3640285.0155000002</c:v>
                </c:pt>
                <c:pt idx="777">
                  <c:v>3644970.0670000003</c:v>
                </c:pt>
                <c:pt idx="778">
                  <c:v>3649655.1185000003</c:v>
                </c:pt>
                <c:pt idx="779">
                  <c:v>3654340.1700000004</c:v>
                </c:pt>
                <c:pt idx="780">
                  <c:v>3659025.2215000005</c:v>
                </c:pt>
                <c:pt idx="781">
                  <c:v>3663710.2730000005</c:v>
                </c:pt>
                <c:pt idx="782">
                  <c:v>3668395.3245000006</c:v>
                </c:pt>
                <c:pt idx="783">
                  <c:v>3673080.3760000002</c:v>
                </c:pt>
                <c:pt idx="784">
                  <c:v>3677765.4275000002</c:v>
                </c:pt>
                <c:pt idx="785">
                  <c:v>3682450.4790000003</c:v>
                </c:pt>
                <c:pt idx="786">
                  <c:v>3687135.5305000003</c:v>
                </c:pt>
                <c:pt idx="787">
                  <c:v>3691820.5820000004</c:v>
                </c:pt>
                <c:pt idx="788">
                  <c:v>3696505.6335000005</c:v>
                </c:pt>
                <c:pt idx="789">
                  <c:v>3701190.6850000005</c:v>
                </c:pt>
                <c:pt idx="790">
                  <c:v>3705875.7365000006</c:v>
                </c:pt>
                <c:pt idx="791">
                  <c:v>3710560.7880000002</c:v>
                </c:pt>
                <c:pt idx="792">
                  <c:v>3715245.8395000002</c:v>
                </c:pt>
                <c:pt idx="793">
                  <c:v>3719930.8910000003</c:v>
                </c:pt>
                <c:pt idx="794">
                  <c:v>3724615.9425000004</c:v>
                </c:pt>
                <c:pt idx="795">
                  <c:v>3729300.9940000004</c:v>
                </c:pt>
                <c:pt idx="796">
                  <c:v>3733986.0455000005</c:v>
                </c:pt>
                <c:pt idx="797">
                  <c:v>3738671.0970000005</c:v>
                </c:pt>
                <c:pt idx="798">
                  <c:v>3743356.1485000006</c:v>
                </c:pt>
                <c:pt idx="799">
                  <c:v>3748041.2</c:v>
                </c:pt>
                <c:pt idx="800">
                  <c:v>3752726.2515000002</c:v>
                </c:pt>
                <c:pt idx="801">
                  <c:v>3757411.3030000003</c:v>
                </c:pt>
                <c:pt idx="802">
                  <c:v>3762096.3545000004</c:v>
                </c:pt>
                <c:pt idx="803">
                  <c:v>3766781.4060000004</c:v>
                </c:pt>
                <c:pt idx="804">
                  <c:v>3771466.4575000005</c:v>
                </c:pt>
                <c:pt idx="805">
                  <c:v>3776151.5090000005</c:v>
                </c:pt>
                <c:pt idx="806">
                  <c:v>3780836.5605000006</c:v>
                </c:pt>
                <c:pt idx="807">
                  <c:v>3785521.6120000002</c:v>
                </c:pt>
                <c:pt idx="808">
                  <c:v>3790206.6635000003</c:v>
                </c:pt>
                <c:pt idx="809">
                  <c:v>3794891.7150000003</c:v>
                </c:pt>
                <c:pt idx="810">
                  <c:v>3799576.7665000004</c:v>
                </c:pt>
                <c:pt idx="811">
                  <c:v>3804261.8180000004</c:v>
                </c:pt>
                <c:pt idx="812">
                  <c:v>3808946.8695000005</c:v>
                </c:pt>
                <c:pt idx="813">
                  <c:v>3813631.9210000006</c:v>
                </c:pt>
                <c:pt idx="814">
                  <c:v>3818316.9725000006</c:v>
                </c:pt>
                <c:pt idx="815">
                  <c:v>3823002.0240000002</c:v>
                </c:pt>
                <c:pt idx="816">
                  <c:v>3827687.0755000003</c:v>
                </c:pt>
                <c:pt idx="817">
                  <c:v>3832372.1270000003</c:v>
                </c:pt>
                <c:pt idx="818">
                  <c:v>3837057.1785000004</c:v>
                </c:pt>
                <c:pt idx="819">
                  <c:v>3841742.2300000004</c:v>
                </c:pt>
                <c:pt idx="820">
                  <c:v>3846427.2815000005</c:v>
                </c:pt>
                <c:pt idx="821">
                  <c:v>3851112.3330000006</c:v>
                </c:pt>
                <c:pt idx="822">
                  <c:v>3855797.3845000006</c:v>
                </c:pt>
                <c:pt idx="823">
                  <c:v>3860482.4360000002</c:v>
                </c:pt>
                <c:pt idx="824">
                  <c:v>3865167.4875000003</c:v>
                </c:pt>
                <c:pt idx="825">
                  <c:v>3869852.5390000003</c:v>
                </c:pt>
                <c:pt idx="826">
                  <c:v>3874537.5905000004</c:v>
                </c:pt>
                <c:pt idx="827">
                  <c:v>3879222.6420000005</c:v>
                </c:pt>
                <c:pt idx="828">
                  <c:v>3883907.6935000005</c:v>
                </c:pt>
                <c:pt idx="829">
                  <c:v>3888592.7450000006</c:v>
                </c:pt>
                <c:pt idx="830">
                  <c:v>3893277.7965000006</c:v>
                </c:pt>
                <c:pt idx="831">
                  <c:v>3897962.8480000002</c:v>
                </c:pt>
                <c:pt idx="832">
                  <c:v>3902647.8995000003</c:v>
                </c:pt>
                <c:pt idx="833">
                  <c:v>3907332.9510000004</c:v>
                </c:pt>
                <c:pt idx="834">
                  <c:v>3912018.0025000004</c:v>
                </c:pt>
                <c:pt idx="835">
                  <c:v>3916703.0540000005</c:v>
                </c:pt>
                <c:pt idx="836">
                  <c:v>3921388.1055000005</c:v>
                </c:pt>
                <c:pt idx="837">
                  <c:v>3926073.1570000006</c:v>
                </c:pt>
                <c:pt idx="838">
                  <c:v>3930758.2085000002</c:v>
                </c:pt>
                <c:pt idx="839">
                  <c:v>3935443.2600000002</c:v>
                </c:pt>
                <c:pt idx="840">
                  <c:v>3940128.3115000003</c:v>
                </c:pt>
                <c:pt idx="841">
                  <c:v>3944813.3630000004</c:v>
                </c:pt>
                <c:pt idx="842">
                  <c:v>3949498.4145000004</c:v>
                </c:pt>
                <c:pt idx="843">
                  <c:v>3954183.4660000005</c:v>
                </c:pt>
                <c:pt idx="844">
                  <c:v>3958868.5175000005</c:v>
                </c:pt>
                <c:pt idx="845">
                  <c:v>3963553.5690000006</c:v>
                </c:pt>
                <c:pt idx="846">
                  <c:v>3968238.6205000002</c:v>
                </c:pt>
                <c:pt idx="847">
                  <c:v>3972923.6720000003</c:v>
                </c:pt>
                <c:pt idx="848">
                  <c:v>3977608.7235000003</c:v>
                </c:pt>
                <c:pt idx="849">
                  <c:v>3982293.7750000004</c:v>
                </c:pt>
                <c:pt idx="850">
                  <c:v>3986978.8265000004</c:v>
                </c:pt>
                <c:pt idx="851">
                  <c:v>3991663.8780000005</c:v>
                </c:pt>
                <c:pt idx="852">
                  <c:v>3996348.9295000006</c:v>
                </c:pt>
                <c:pt idx="853">
                  <c:v>4001033.9810000006</c:v>
                </c:pt>
                <c:pt idx="854">
                  <c:v>4005719.0325000002</c:v>
                </c:pt>
                <c:pt idx="855">
                  <c:v>4010404.0840000003</c:v>
                </c:pt>
                <c:pt idx="856">
                  <c:v>4015089.1355000003</c:v>
                </c:pt>
                <c:pt idx="857">
                  <c:v>4019774.1870000004</c:v>
                </c:pt>
                <c:pt idx="858">
                  <c:v>4024459.2385000004</c:v>
                </c:pt>
                <c:pt idx="859">
                  <c:v>4029144.2900000005</c:v>
                </c:pt>
                <c:pt idx="860">
                  <c:v>4033829.3415000006</c:v>
                </c:pt>
                <c:pt idx="861">
                  <c:v>4038514.3930000006</c:v>
                </c:pt>
                <c:pt idx="862">
                  <c:v>4043199.4445000002</c:v>
                </c:pt>
                <c:pt idx="863">
                  <c:v>4047884.4960000003</c:v>
                </c:pt>
                <c:pt idx="864">
                  <c:v>4052569.5475000003</c:v>
                </c:pt>
                <c:pt idx="865">
                  <c:v>4057254.5990000004</c:v>
                </c:pt>
                <c:pt idx="866">
                  <c:v>4061939.6505000005</c:v>
                </c:pt>
                <c:pt idx="867">
                  <c:v>4066624.7020000005</c:v>
                </c:pt>
                <c:pt idx="868">
                  <c:v>4071309.7535000006</c:v>
                </c:pt>
                <c:pt idx="869">
                  <c:v>4075994.8050000006</c:v>
                </c:pt>
                <c:pt idx="870">
                  <c:v>4080679.8565000002</c:v>
                </c:pt>
                <c:pt idx="871">
                  <c:v>4085364.9080000003</c:v>
                </c:pt>
                <c:pt idx="872">
                  <c:v>4090049.9595000003</c:v>
                </c:pt>
                <c:pt idx="873">
                  <c:v>4094735.0110000004</c:v>
                </c:pt>
                <c:pt idx="874">
                  <c:v>4099420.0625000005</c:v>
                </c:pt>
                <c:pt idx="875">
                  <c:v>4104105.1140000005</c:v>
                </c:pt>
                <c:pt idx="876">
                  <c:v>4108790.1655000006</c:v>
                </c:pt>
                <c:pt idx="877">
                  <c:v>4113475.2170000006</c:v>
                </c:pt>
                <c:pt idx="878">
                  <c:v>4118160.2685000002</c:v>
                </c:pt>
                <c:pt idx="879">
                  <c:v>4122845.3200000003</c:v>
                </c:pt>
                <c:pt idx="880">
                  <c:v>4127530.3715000004</c:v>
                </c:pt>
                <c:pt idx="881">
                  <c:v>4132215.4230000004</c:v>
                </c:pt>
                <c:pt idx="882">
                  <c:v>4136900.4745000005</c:v>
                </c:pt>
                <c:pt idx="883">
                  <c:v>4141585.5260000005</c:v>
                </c:pt>
                <c:pt idx="884">
                  <c:v>4146270.5775000006</c:v>
                </c:pt>
                <c:pt idx="885">
                  <c:v>4150955.6290000007</c:v>
                </c:pt>
                <c:pt idx="886">
                  <c:v>4155640.6805000002</c:v>
                </c:pt>
                <c:pt idx="887">
                  <c:v>4160325.7320000003</c:v>
                </c:pt>
                <c:pt idx="888">
                  <c:v>4165010.7835000004</c:v>
                </c:pt>
                <c:pt idx="889">
                  <c:v>4169695.8350000004</c:v>
                </c:pt>
                <c:pt idx="890">
                  <c:v>4174380.8865000005</c:v>
                </c:pt>
                <c:pt idx="891">
                  <c:v>4179065.9380000005</c:v>
                </c:pt>
                <c:pt idx="892">
                  <c:v>4183750.9895000006</c:v>
                </c:pt>
                <c:pt idx="893">
                  <c:v>4188436.0410000007</c:v>
                </c:pt>
                <c:pt idx="894">
                  <c:v>4193121.0925000003</c:v>
                </c:pt>
                <c:pt idx="895">
                  <c:v>4197806.1440000003</c:v>
                </c:pt>
                <c:pt idx="896">
                  <c:v>4202491.1955000004</c:v>
                </c:pt>
                <c:pt idx="897">
                  <c:v>4207176.2470000004</c:v>
                </c:pt>
                <c:pt idx="898">
                  <c:v>4211861.2985000005</c:v>
                </c:pt>
                <c:pt idx="899">
                  <c:v>4216546.3500000006</c:v>
                </c:pt>
                <c:pt idx="900">
                  <c:v>4221231.4015000006</c:v>
                </c:pt>
                <c:pt idx="901">
                  <c:v>4225916.4530000007</c:v>
                </c:pt>
                <c:pt idx="902">
                  <c:v>4230601.5045000007</c:v>
                </c:pt>
                <c:pt idx="903">
                  <c:v>4235286.5560000008</c:v>
                </c:pt>
                <c:pt idx="904">
                  <c:v>4239971.6075000009</c:v>
                </c:pt>
                <c:pt idx="905">
                  <c:v>4244656.659</c:v>
                </c:pt>
                <c:pt idx="906">
                  <c:v>4249341.7105</c:v>
                </c:pt>
                <c:pt idx="907">
                  <c:v>4254026.7620000001</c:v>
                </c:pt>
                <c:pt idx="908">
                  <c:v>4258711.8135000002</c:v>
                </c:pt>
                <c:pt idx="909">
                  <c:v>4263396.8650000002</c:v>
                </c:pt>
                <c:pt idx="910">
                  <c:v>4268081.9165000003</c:v>
                </c:pt>
                <c:pt idx="911">
                  <c:v>4272766.9680000003</c:v>
                </c:pt>
                <c:pt idx="912">
                  <c:v>4277452.0195000004</c:v>
                </c:pt>
                <c:pt idx="913">
                  <c:v>4282137.0710000005</c:v>
                </c:pt>
                <c:pt idx="914">
                  <c:v>4286822.1225000005</c:v>
                </c:pt>
                <c:pt idx="915">
                  <c:v>4291507.1740000006</c:v>
                </c:pt>
                <c:pt idx="916">
                  <c:v>4296192.2255000006</c:v>
                </c:pt>
                <c:pt idx="917">
                  <c:v>4300877.2770000007</c:v>
                </c:pt>
                <c:pt idx="918">
                  <c:v>4305562.3285000008</c:v>
                </c:pt>
                <c:pt idx="919">
                  <c:v>4310247.3800000008</c:v>
                </c:pt>
                <c:pt idx="920">
                  <c:v>4314932.4315000009</c:v>
                </c:pt>
                <c:pt idx="921">
                  <c:v>4319617.483</c:v>
                </c:pt>
                <c:pt idx="922">
                  <c:v>4324302.5345000001</c:v>
                </c:pt>
                <c:pt idx="923">
                  <c:v>4328987.5860000001</c:v>
                </c:pt>
                <c:pt idx="924">
                  <c:v>4333672.6375000002</c:v>
                </c:pt>
                <c:pt idx="925">
                  <c:v>4338357.6890000002</c:v>
                </c:pt>
                <c:pt idx="926">
                  <c:v>4343042.7405000003</c:v>
                </c:pt>
                <c:pt idx="927">
                  <c:v>4347727.7920000004</c:v>
                </c:pt>
                <c:pt idx="928">
                  <c:v>4352412.8435000004</c:v>
                </c:pt>
                <c:pt idx="929">
                  <c:v>4357097.8950000005</c:v>
                </c:pt>
                <c:pt idx="930">
                  <c:v>4361782.9465000005</c:v>
                </c:pt>
                <c:pt idx="931">
                  <c:v>4366467.9980000006</c:v>
                </c:pt>
                <c:pt idx="932">
                  <c:v>4371153.0495000007</c:v>
                </c:pt>
                <c:pt idx="933">
                  <c:v>4375838.1010000007</c:v>
                </c:pt>
                <c:pt idx="934">
                  <c:v>4380523.1525000008</c:v>
                </c:pt>
                <c:pt idx="935">
                  <c:v>4385208.2040000008</c:v>
                </c:pt>
                <c:pt idx="936">
                  <c:v>4389893.2555000009</c:v>
                </c:pt>
                <c:pt idx="937">
                  <c:v>4394578.307</c:v>
                </c:pt>
                <c:pt idx="938">
                  <c:v>4399263.3585000001</c:v>
                </c:pt>
                <c:pt idx="939">
                  <c:v>4403948.41</c:v>
                </c:pt>
                <c:pt idx="940">
                  <c:v>4408633.4615000002</c:v>
                </c:pt>
                <c:pt idx="941">
                  <c:v>4413318.5130000003</c:v>
                </c:pt>
                <c:pt idx="942">
                  <c:v>4418003.5645000003</c:v>
                </c:pt>
                <c:pt idx="943">
                  <c:v>4422688.6160000004</c:v>
                </c:pt>
                <c:pt idx="944">
                  <c:v>4427373.6675000004</c:v>
                </c:pt>
                <c:pt idx="945">
                  <c:v>4432058.7190000005</c:v>
                </c:pt>
                <c:pt idx="946">
                  <c:v>4436743.7705000006</c:v>
                </c:pt>
                <c:pt idx="947">
                  <c:v>4441428.8220000006</c:v>
                </c:pt>
                <c:pt idx="948">
                  <c:v>4446113.8735000007</c:v>
                </c:pt>
                <c:pt idx="949">
                  <c:v>4450798.9250000007</c:v>
                </c:pt>
                <c:pt idx="950">
                  <c:v>4455483.9765000008</c:v>
                </c:pt>
                <c:pt idx="951">
                  <c:v>4460169.0280000009</c:v>
                </c:pt>
                <c:pt idx="952">
                  <c:v>4464854.0795000009</c:v>
                </c:pt>
                <c:pt idx="953">
                  <c:v>4469539.1310000001</c:v>
                </c:pt>
                <c:pt idx="954">
                  <c:v>4474224.1825000001</c:v>
                </c:pt>
                <c:pt idx="955">
                  <c:v>4478909.2340000002</c:v>
                </c:pt>
                <c:pt idx="956">
                  <c:v>4483594.2855000002</c:v>
                </c:pt>
                <c:pt idx="957">
                  <c:v>4488279.3370000003</c:v>
                </c:pt>
                <c:pt idx="958">
                  <c:v>4492964.3885000004</c:v>
                </c:pt>
                <c:pt idx="959">
                  <c:v>4497649.4400000004</c:v>
                </c:pt>
                <c:pt idx="960">
                  <c:v>4502334.4915000005</c:v>
                </c:pt>
                <c:pt idx="961">
                  <c:v>4507019.5430000005</c:v>
                </c:pt>
                <c:pt idx="962">
                  <c:v>4511704.5945000006</c:v>
                </c:pt>
                <c:pt idx="963">
                  <c:v>4516389.6460000006</c:v>
                </c:pt>
                <c:pt idx="964">
                  <c:v>4521074.6975000007</c:v>
                </c:pt>
                <c:pt idx="965">
                  <c:v>4525759.7490000008</c:v>
                </c:pt>
                <c:pt idx="966">
                  <c:v>4530444.8005000008</c:v>
                </c:pt>
                <c:pt idx="967">
                  <c:v>4535129.8520000009</c:v>
                </c:pt>
                <c:pt idx="968">
                  <c:v>4539814.9035</c:v>
                </c:pt>
                <c:pt idx="969">
                  <c:v>4544499.9550000001</c:v>
                </c:pt>
                <c:pt idx="970">
                  <c:v>4549185.0065000001</c:v>
                </c:pt>
                <c:pt idx="971">
                  <c:v>4553870.0580000002</c:v>
                </c:pt>
                <c:pt idx="972">
                  <c:v>4558555.1095000003</c:v>
                </c:pt>
                <c:pt idx="973">
                  <c:v>4563240.1610000003</c:v>
                </c:pt>
                <c:pt idx="974">
                  <c:v>4567925.2125000004</c:v>
                </c:pt>
                <c:pt idx="975">
                  <c:v>4572610.2640000004</c:v>
                </c:pt>
                <c:pt idx="976">
                  <c:v>4577295.3155000005</c:v>
                </c:pt>
                <c:pt idx="977">
                  <c:v>4581980.3670000006</c:v>
                </c:pt>
                <c:pt idx="978">
                  <c:v>4586665.4185000006</c:v>
                </c:pt>
                <c:pt idx="979">
                  <c:v>4591350.4700000007</c:v>
                </c:pt>
                <c:pt idx="980">
                  <c:v>4596035.5215000007</c:v>
                </c:pt>
                <c:pt idx="981">
                  <c:v>4600720.5730000008</c:v>
                </c:pt>
                <c:pt idx="982">
                  <c:v>4605405.6245000008</c:v>
                </c:pt>
                <c:pt idx="983">
                  <c:v>4610090.6760000009</c:v>
                </c:pt>
                <c:pt idx="984">
                  <c:v>4614775.7275</c:v>
                </c:pt>
                <c:pt idx="985">
                  <c:v>4619460.7790000001</c:v>
                </c:pt>
                <c:pt idx="986">
                  <c:v>4624145.8305000002</c:v>
                </c:pt>
                <c:pt idx="987">
                  <c:v>4628830.8820000002</c:v>
                </c:pt>
                <c:pt idx="988">
                  <c:v>4633515.9335000003</c:v>
                </c:pt>
                <c:pt idx="989">
                  <c:v>4638200.9850000003</c:v>
                </c:pt>
                <c:pt idx="990">
                  <c:v>4642886.0365000004</c:v>
                </c:pt>
                <c:pt idx="991">
                  <c:v>4647571.0880000005</c:v>
                </c:pt>
                <c:pt idx="992">
                  <c:v>4652256.1395000005</c:v>
                </c:pt>
                <c:pt idx="993">
                  <c:v>4656941.1910000006</c:v>
                </c:pt>
                <c:pt idx="994">
                  <c:v>4661626.2425000006</c:v>
                </c:pt>
                <c:pt idx="995">
                  <c:v>4666311.2940000007</c:v>
                </c:pt>
                <c:pt idx="996">
                  <c:v>4670996.3455000008</c:v>
                </c:pt>
                <c:pt idx="997">
                  <c:v>4675681.3970000008</c:v>
                </c:pt>
                <c:pt idx="998">
                  <c:v>4680366.4485000009</c:v>
                </c:pt>
                <c:pt idx="999">
                  <c:v>4685051.5000000009</c:v>
                </c:pt>
                <c:pt idx="1000">
                  <c:v>4689736.5515000001</c:v>
                </c:pt>
                <c:pt idx="1001">
                  <c:v>4694421.6030000001</c:v>
                </c:pt>
                <c:pt idx="1002">
                  <c:v>4699106.6545000002</c:v>
                </c:pt>
                <c:pt idx="1003">
                  <c:v>4703791.7060000002</c:v>
                </c:pt>
                <c:pt idx="1004">
                  <c:v>4708476.7575000003</c:v>
                </c:pt>
                <c:pt idx="1005">
                  <c:v>4713161.8090000004</c:v>
                </c:pt>
                <c:pt idx="1006">
                  <c:v>4717846.8605000004</c:v>
                </c:pt>
                <c:pt idx="1007">
                  <c:v>4722531.9120000005</c:v>
                </c:pt>
                <c:pt idx="1008">
                  <c:v>4727216.9635000005</c:v>
                </c:pt>
                <c:pt idx="1009">
                  <c:v>4731902.0150000006</c:v>
                </c:pt>
                <c:pt idx="1010">
                  <c:v>4736587.0665000007</c:v>
                </c:pt>
                <c:pt idx="1011">
                  <c:v>4741272.1180000007</c:v>
                </c:pt>
                <c:pt idx="1012">
                  <c:v>4745957.1695000008</c:v>
                </c:pt>
                <c:pt idx="1013">
                  <c:v>4750642.2210000008</c:v>
                </c:pt>
                <c:pt idx="1014">
                  <c:v>4755327.2725000009</c:v>
                </c:pt>
                <c:pt idx="1015">
                  <c:v>4760012.324000001</c:v>
                </c:pt>
                <c:pt idx="1016">
                  <c:v>4764697.3755000001</c:v>
                </c:pt>
                <c:pt idx="1017">
                  <c:v>4769382.4270000001</c:v>
                </c:pt>
                <c:pt idx="1018">
                  <c:v>4774067.4785000002</c:v>
                </c:pt>
                <c:pt idx="1019">
                  <c:v>4778752.53</c:v>
                </c:pt>
                <c:pt idx="1020">
                  <c:v>4783437.5815000003</c:v>
                </c:pt>
                <c:pt idx="1021">
                  <c:v>4788122.6330000004</c:v>
                </c:pt>
                <c:pt idx="1022">
                  <c:v>4792807.6845000004</c:v>
                </c:pt>
                <c:pt idx="1023">
                  <c:v>4797492.7360000005</c:v>
                </c:pt>
                <c:pt idx="1024">
                  <c:v>4802177.7875000006</c:v>
                </c:pt>
                <c:pt idx="1025">
                  <c:v>4806862.8390000006</c:v>
                </c:pt>
                <c:pt idx="1026">
                  <c:v>4811547.8905000007</c:v>
                </c:pt>
                <c:pt idx="1027">
                  <c:v>4816232.9420000007</c:v>
                </c:pt>
                <c:pt idx="1028">
                  <c:v>4820917.9935000008</c:v>
                </c:pt>
                <c:pt idx="1029">
                  <c:v>4825603.0450000009</c:v>
                </c:pt>
                <c:pt idx="1030">
                  <c:v>4830288.0965000009</c:v>
                </c:pt>
                <c:pt idx="1031">
                  <c:v>4834973.148</c:v>
                </c:pt>
                <c:pt idx="1032">
                  <c:v>4839658.1995000001</c:v>
                </c:pt>
                <c:pt idx="1033">
                  <c:v>4844343.2510000002</c:v>
                </c:pt>
                <c:pt idx="1034">
                  <c:v>4849028.3025000002</c:v>
                </c:pt>
                <c:pt idx="1035">
                  <c:v>4853713.3540000003</c:v>
                </c:pt>
                <c:pt idx="1036">
                  <c:v>4858398.4055000003</c:v>
                </c:pt>
                <c:pt idx="1037">
                  <c:v>4863083.4570000004</c:v>
                </c:pt>
                <c:pt idx="1038">
                  <c:v>4867768.5085000005</c:v>
                </c:pt>
                <c:pt idx="1039">
                  <c:v>4872453.5600000005</c:v>
                </c:pt>
                <c:pt idx="1040">
                  <c:v>4877138.6115000006</c:v>
                </c:pt>
                <c:pt idx="1041">
                  <c:v>4881823.6630000006</c:v>
                </c:pt>
                <c:pt idx="1042">
                  <c:v>4886508.7145000007</c:v>
                </c:pt>
                <c:pt idx="1043">
                  <c:v>4891193.7660000008</c:v>
                </c:pt>
                <c:pt idx="1044">
                  <c:v>4895878.8175000008</c:v>
                </c:pt>
                <c:pt idx="1045">
                  <c:v>4900563.8690000009</c:v>
                </c:pt>
                <c:pt idx="1046">
                  <c:v>4905248.9205000009</c:v>
                </c:pt>
                <c:pt idx="1047">
                  <c:v>4909933.9720000001</c:v>
                </c:pt>
                <c:pt idx="1048">
                  <c:v>4914619.0235000001</c:v>
                </c:pt>
                <c:pt idx="1049">
                  <c:v>4919304.0750000002</c:v>
                </c:pt>
                <c:pt idx="1050">
                  <c:v>4923989.1265000002</c:v>
                </c:pt>
                <c:pt idx="1051">
                  <c:v>4928674.1780000003</c:v>
                </c:pt>
                <c:pt idx="1052">
                  <c:v>4933359.2295000004</c:v>
                </c:pt>
                <c:pt idx="1053">
                  <c:v>4938044.2810000004</c:v>
                </c:pt>
                <c:pt idx="1054">
                  <c:v>4942729.3325000005</c:v>
                </c:pt>
                <c:pt idx="1055">
                  <c:v>4947414.3840000005</c:v>
                </c:pt>
                <c:pt idx="1056">
                  <c:v>4952099.4355000006</c:v>
                </c:pt>
                <c:pt idx="1057">
                  <c:v>4956784.4870000007</c:v>
                </c:pt>
                <c:pt idx="1058">
                  <c:v>4961469.5385000007</c:v>
                </c:pt>
                <c:pt idx="1059">
                  <c:v>4966154.5900000008</c:v>
                </c:pt>
                <c:pt idx="1060">
                  <c:v>4970839.6415000008</c:v>
                </c:pt>
                <c:pt idx="1061">
                  <c:v>4975524.6930000009</c:v>
                </c:pt>
                <c:pt idx="1062">
                  <c:v>4980209.744500001</c:v>
                </c:pt>
                <c:pt idx="1063">
                  <c:v>4984894.7960000001</c:v>
                </c:pt>
                <c:pt idx="1064">
                  <c:v>4989579.8475000001</c:v>
                </c:pt>
                <c:pt idx="1065">
                  <c:v>4994264.8990000002</c:v>
                </c:pt>
                <c:pt idx="1066">
                  <c:v>4998949.9505000003</c:v>
                </c:pt>
                <c:pt idx="1067">
                  <c:v>5003635.0020000003</c:v>
                </c:pt>
                <c:pt idx="1068">
                  <c:v>5008320.0535000004</c:v>
                </c:pt>
                <c:pt idx="1069">
                  <c:v>5013005.1050000004</c:v>
                </c:pt>
                <c:pt idx="1070">
                  <c:v>5017690.1565000005</c:v>
                </c:pt>
                <c:pt idx="1071">
                  <c:v>5022375.2080000006</c:v>
                </c:pt>
                <c:pt idx="1072">
                  <c:v>5027060.2595000006</c:v>
                </c:pt>
                <c:pt idx="1073">
                  <c:v>5031745.3110000007</c:v>
                </c:pt>
                <c:pt idx="1074">
                  <c:v>5036430.3625000007</c:v>
                </c:pt>
                <c:pt idx="1075">
                  <c:v>5041115.4140000008</c:v>
                </c:pt>
                <c:pt idx="1076">
                  <c:v>5045800.4655000009</c:v>
                </c:pt>
                <c:pt idx="1077">
                  <c:v>5050485.5170000009</c:v>
                </c:pt>
                <c:pt idx="1078">
                  <c:v>5055170.568500001</c:v>
                </c:pt>
                <c:pt idx="1079">
                  <c:v>5059855.62</c:v>
                </c:pt>
                <c:pt idx="1080">
                  <c:v>5064540.6715000002</c:v>
                </c:pt>
                <c:pt idx="1081">
                  <c:v>5069225.7230000002</c:v>
                </c:pt>
                <c:pt idx="1082">
                  <c:v>5073910.7745000003</c:v>
                </c:pt>
                <c:pt idx="1083">
                  <c:v>5078595.8260000004</c:v>
                </c:pt>
                <c:pt idx="1084">
                  <c:v>5083280.8775000004</c:v>
                </c:pt>
                <c:pt idx="1085">
                  <c:v>5087965.9290000005</c:v>
                </c:pt>
                <c:pt idx="1086">
                  <c:v>5092650.9805000005</c:v>
                </c:pt>
                <c:pt idx="1087">
                  <c:v>5097336.0320000006</c:v>
                </c:pt>
                <c:pt idx="1088">
                  <c:v>5102021.0835000006</c:v>
                </c:pt>
                <c:pt idx="1089">
                  <c:v>5106706.1350000007</c:v>
                </c:pt>
                <c:pt idx="1090">
                  <c:v>5111391.1865000008</c:v>
                </c:pt>
                <c:pt idx="1091">
                  <c:v>5116076.2380000008</c:v>
                </c:pt>
                <c:pt idx="1092">
                  <c:v>5120761.2895000009</c:v>
                </c:pt>
                <c:pt idx="1093">
                  <c:v>5125446.3410000009</c:v>
                </c:pt>
                <c:pt idx="1094">
                  <c:v>5130131.3925000001</c:v>
                </c:pt>
                <c:pt idx="1095">
                  <c:v>5134816.4440000001</c:v>
                </c:pt>
                <c:pt idx="1096">
                  <c:v>5139501.4955000002</c:v>
                </c:pt>
                <c:pt idx="1097">
                  <c:v>5144186.5470000003</c:v>
                </c:pt>
                <c:pt idx="1098">
                  <c:v>5148871.5985000003</c:v>
                </c:pt>
                <c:pt idx="1099">
                  <c:v>5153556.6500000004</c:v>
                </c:pt>
                <c:pt idx="1100">
                  <c:v>5158241.7015000004</c:v>
                </c:pt>
                <c:pt idx="1101">
                  <c:v>5162926.7530000005</c:v>
                </c:pt>
                <c:pt idx="1102">
                  <c:v>5167611.8045000006</c:v>
                </c:pt>
                <c:pt idx="1103">
                  <c:v>5172296.8560000006</c:v>
                </c:pt>
                <c:pt idx="1104">
                  <c:v>5176981.9075000007</c:v>
                </c:pt>
                <c:pt idx="1105">
                  <c:v>5181666.9590000007</c:v>
                </c:pt>
                <c:pt idx="1106">
                  <c:v>5186352.0105000008</c:v>
                </c:pt>
                <c:pt idx="1107">
                  <c:v>5191037.0620000008</c:v>
                </c:pt>
                <c:pt idx="1108">
                  <c:v>5195722.1135000009</c:v>
                </c:pt>
                <c:pt idx="1109">
                  <c:v>5200407.165000001</c:v>
                </c:pt>
                <c:pt idx="1110">
                  <c:v>5205092.2165000001</c:v>
                </c:pt>
                <c:pt idx="1111">
                  <c:v>5209777.2680000002</c:v>
                </c:pt>
                <c:pt idx="1112">
                  <c:v>5214462.3195000002</c:v>
                </c:pt>
                <c:pt idx="1113">
                  <c:v>5219147.3710000003</c:v>
                </c:pt>
                <c:pt idx="1114">
                  <c:v>5223832.4225000003</c:v>
                </c:pt>
                <c:pt idx="1115">
                  <c:v>5228517.4740000004</c:v>
                </c:pt>
                <c:pt idx="1116">
                  <c:v>5233202.5255000005</c:v>
                </c:pt>
                <c:pt idx="1117">
                  <c:v>5237887.5770000005</c:v>
                </c:pt>
                <c:pt idx="1118">
                  <c:v>5242572.6285000006</c:v>
                </c:pt>
                <c:pt idx="1119">
                  <c:v>5247257.6800000006</c:v>
                </c:pt>
                <c:pt idx="1120">
                  <c:v>5251942.7315000007</c:v>
                </c:pt>
                <c:pt idx="1121">
                  <c:v>5256627.7830000008</c:v>
                </c:pt>
                <c:pt idx="1122">
                  <c:v>5261312.8345000008</c:v>
                </c:pt>
                <c:pt idx="1123">
                  <c:v>5265997.8860000009</c:v>
                </c:pt>
                <c:pt idx="1124">
                  <c:v>5270682.9375000009</c:v>
                </c:pt>
                <c:pt idx="1125">
                  <c:v>5275367.989000001</c:v>
                </c:pt>
                <c:pt idx="1126">
                  <c:v>5280053.0405000001</c:v>
                </c:pt>
                <c:pt idx="1127">
                  <c:v>5284738.0920000002</c:v>
                </c:pt>
                <c:pt idx="1128">
                  <c:v>5289423.1435000002</c:v>
                </c:pt>
                <c:pt idx="1129">
                  <c:v>5294108.1950000003</c:v>
                </c:pt>
                <c:pt idx="1130">
                  <c:v>5298793.2465000004</c:v>
                </c:pt>
                <c:pt idx="1131">
                  <c:v>5303478.2980000004</c:v>
                </c:pt>
                <c:pt idx="1132">
                  <c:v>5308163.3495000005</c:v>
                </c:pt>
                <c:pt idx="1133">
                  <c:v>5312848.4010000005</c:v>
                </c:pt>
                <c:pt idx="1134">
                  <c:v>5317533.4525000006</c:v>
                </c:pt>
                <c:pt idx="1135">
                  <c:v>5322218.5040000007</c:v>
                </c:pt>
                <c:pt idx="1136">
                  <c:v>5326903.5555000007</c:v>
                </c:pt>
                <c:pt idx="1137">
                  <c:v>5331588.6070000008</c:v>
                </c:pt>
                <c:pt idx="1138">
                  <c:v>5336273.6585000008</c:v>
                </c:pt>
                <c:pt idx="1139">
                  <c:v>5340958.7100000009</c:v>
                </c:pt>
                <c:pt idx="1140">
                  <c:v>5345643.761500001</c:v>
                </c:pt>
                <c:pt idx="1141">
                  <c:v>5350328.813000001</c:v>
                </c:pt>
                <c:pt idx="1142">
                  <c:v>5355013.8645000001</c:v>
                </c:pt>
                <c:pt idx="1143">
                  <c:v>5359698.9160000002</c:v>
                </c:pt>
                <c:pt idx="1144">
                  <c:v>5364383.9675000003</c:v>
                </c:pt>
                <c:pt idx="1145">
                  <c:v>5369069.0190000003</c:v>
                </c:pt>
                <c:pt idx="1146">
                  <c:v>5373754.0705000004</c:v>
                </c:pt>
                <c:pt idx="1147">
                  <c:v>5378439.1220000004</c:v>
                </c:pt>
                <c:pt idx="1148">
                  <c:v>5383124.1735000005</c:v>
                </c:pt>
                <c:pt idx="1149">
                  <c:v>5387809.2250000006</c:v>
                </c:pt>
                <c:pt idx="1150">
                  <c:v>5392494.2765000006</c:v>
                </c:pt>
                <c:pt idx="1151">
                  <c:v>5397179.3280000007</c:v>
                </c:pt>
                <c:pt idx="1152">
                  <c:v>5401864.3795000007</c:v>
                </c:pt>
                <c:pt idx="1153">
                  <c:v>5406549.4310000008</c:v>
                </c:pt>
                <c:pt idx="1154">
                  <c:v>5411234.4825000009</c:v>
                </c:pt>
                <c:pt idx="1155">
                  <c:v>5415919.5340000009</c:v>
                </c:pt>
                <c:pt idx="1156">
                  <c:v>5420604.585500001</c:v>
                </c:pt>
                <c:pt idx="1157">
                  <c:v>5425289.6370000001</c:v>
                </c:pt>
                <c:pt idx="1158">
                  <c:v>5429974.6885000002</c:v>
                </c:pt>
                <c:pt idx="1159">
                  <c:v>5434659.7400000002</c:v>
                </c:pt>
                <c:pt idx="1160">
                  <c:v>5439344.7915000003</c:v>
                </c:pt>
                <c:pt idx="1161">
                  <c:v>5444029.8430000003</c:v>
                </c:pt>
                <c:pt idx="1162">
                  <c:v>5448714.8945000004</c:v>
                </c:pt>
                <c:pt idx="1163">
                  <c:v>5453399.9460000005</c:v>
                </c:pt>
                <c:pt idx="1164">
                  <c:v>5458084.9975000005</c:v>
                </c:pt>
                <c:pt idx="1165">
                  <c:v>5462770.0490000006</c:v>
                </c:pt>
                <c:pt idx="1166">
                  <c:v>5467455.1005000006</c:v>
                </c:pt>
                <c:pt idx="1167">
                  <c:v>5472140.1520000007</c:v>
                </c:pt>
                <c:pt idx="1168">
                  <c:v>5476825.2035000008</c:v>
                </c:pt>
                <c:pt idx="1169">
                  <c:v>5481510.2550000008</c:v>
                </c:pt>
                <c:pt idx="1170">
                  <c:v>5486195.3065000009</c:v>
                </c:pt>
                <c:pt idx="1171">
                  <c:v>5490880.3580000009</c:v>
                </c:pt>
                <c:pt idx="1172">
                  <c:v>5495565.409500001</c:v>
                </c:pt>
                <c:pt idx="1173">
                  <c:v>5500250.4610000001</c:v>
                </c:pt>
                <c:pt idx="1174">
                  <c:v>5504935.5125000002</c:v>
                </c:pt>
                <c:pt idx="1175">
                  <c:v>5509620.5640000002</c:v>
                </c:pt>
                <c:pt idx="1176">
                  <c:v>5514305.6155000003</c:v>
                </c:pt>
                <c:pt idx="1177">
                  <c:v>5518990.6670000004</c:v>
                </c:pt>
                <c:pt idx="1178">
                  <c:v>5523675.7185000004</c:v>
                </c:pt>
                <c:pt idx="1179">
                  <c:v>5528360.7700000005</c:v>
                </c:pt>
                <c:pt idx="1180">
                  <c:v>5533045.8215000005</c:v>
                </c:pt>
                <c:pt idx="1181">
                  <c:v>5537730.8730000006</c:v>
                </c:pt>
                <c:pt idx="1182">
                  <c:v>5542415.9245000007</c:v>
                </c:pt>
                <c:pt idx="1183">
                  <c:v>5547100.9760000007</c:v>
                </c:pt>
                <c:pt idx="1184">
                  <c:v>5551786.0275000008</c:v>
                </c:pt>
                <c:pt idx="1185">
                  <c:v>5556471.0790000008</c:v>
                </c:pt>
                <c:pt idx="1186">
                  <c:v>5561156.1305000009</c:v>
                </c:pt>
                <c:pt idx="1187">
                  <c:v>5565841.182000001</c:v>
                </c:pt>
                <c:pt idx="1188">
                  <c:v>5570526.233500001</c:v>
                </c:pt>
                <c:pt idx="1189">
                  <c:v>5575211.2850000001</c:v>
                </c:pt>
                <c:pt idx="1190">
                  <c:v>5579896.3365000002</c:v>
                </c:pt>
                <c:pt idx="1191">
                  <c:v>5584581.3880000003</c:v>
                </c:pt>
                <c:pt idx="1192">
                  <c:v>5589266.4395000003</c:v>
                </c:pt>
                <c:pt idx="1193">
                  <c:v>5593951.4910000004</c:v>
                </c:pt>
                <c:pt idx="1194">
                  <c:v>5598636.5425000004</c:v>
                </c:pt>
                <c:pt idx="1195">
                  <c:v>5603321.5940000005</c:v>
                </c:pt>
                <c:pt idx="1196">
                  <c:v>5608006.6455000006</c:v>
                </c:pt>
                <c:pt idx="1197">
                  <c:v>5612691.6970000006</c:v>
                </c:pt>
                <c:pt idx="1198">
                  <c:v>5617376.7485000007</c:v>
                </c:pt>
                <c:pt idx="1199">
                  <c:v>5622061.8000000007</c:v>
                </c:pt>
                <c:pt idx="1200">
                  <c:v>5626746.8515000008</c:v>
                </c:pt>
                <c:pt idx="1201">
                  <c:v>5631431.9030000009</c:v>
                </c:pt>
                <c:pt idx="1202">
                  <c:v>5636116.9545000009</c:v>
                </c:pt>
                <c:pt idx="1203">
                  <c:v>5640802.006000001</c:v>
                </c:pt>
                <c:pt idx="1204">
                  <c:v>5645487.057500001</c:v>
                </c:pt>
                <c:pt idx="1205">
                  <c:v>5650172.1090000002</c:v>
                </c:pt>
                <c:pt idx="1206">
                  <c:v>5654857.1605000002</c:v>
                </c:pt>
                <c:pt idx="1207">
                  <c:v>5659542.2120000003</c:v>
                </c:pt>
                <c:pt idx="1208">
                  <c:v>5664227.2635000004</c:v>
                </c:pt>
                <c:pt idx="1209">
                  <c:v>5668912.3150000004</c:v>
                </c:pt>
                <c:pt idx="1210">
                  <c:v>5673597.3665000005</c:v>
                </c:pt>
                <c:pt idx="1211">
                  <c:v>5678282.4180000005</c:v>
                </c:pt>
                <c:pt idx="1212">
                  <c:v>5682967.4695000006</c:v>
                </c:pt>
                <c:pt idx="1213">
                  <c:v>5687652.5210000006</c:v>
                </c:pt>
                <c:pt idx="1214">
                  <c:v>5692337.5725000007</c:v>
                </c:pt>
                <c:pt idx="1215">
                  <c:v>5697022.6240000008</c:v>
                </c:pt>
                <c:pt idx="1216">
                  <c:v>5701707.6755000008</c:v>
                </c:pt>
                <c:pt idx="1217">
                  <c:v>5706392.7270000009</c:v>
                </c:pt>
                <c:pt idx="1218">
                  <c:v>5711077.7785000009</c:v>
                </c:pt>
                <c:pt idx="1219">
                  <c:v>5715762.830000001</c:v>
                </c:pt>
                <c:pt idx="1220">
                  <c:v>5720447.8815000001</c:v>
                </c:pt>
                <c:pt idx="1221">
                  <c:v>5725132.9330000002</c:v>
                </c:pt>
                <c:pt idx="1222">
                  <c:v>5729817.9845000003</c:v>
                </c:pt>
                <c:pt idx="1223">
                  <c:v>5734503.0360000003</c:v>
                </c:pt>
                <c:pt idx="1224">
                  <c:v>5739188.0875000004</c:v>
                </c:pt>
                <c:pt idx="1225">
                  <c:v>5743873.1390000004</c:v>
                </c:pt>
                <c:pt idx="1226">
                  <c:v>5748558.1905000005</c:v>
                </c:pt>
                <c:pt idx="1227">
                  <c:v>5753243.2420000006</c:v>
                </c:pt>
                <c:pt idx="1228">
                  <c:v>5757928.2935000006</c:v>
                </c:pt>
                <c:pt idx="1229">
                  <c:v>5762613.3450000007</c:v>
                </c:pt>
                <c:pt idx="1230">
                  <c:v>5767298.3965000007</c:v>
                </c:pt>
                <c:pt idx="1231">
                  <c:v>5771983.4480000008</c:v>
                </c:pt>
                <c:pt idx="1232">
                  <c:v>5776668.4995000008</c:v>
                </c:pt>
                <c:pt idx="1233">
                  <c:v>5781353.5510000009</c:v>
                </c:pt>
                <c:pt idx="1234">
                  <c:v>5786038.602500001</c:v>
                </c:pt>
                <c:pt idx="1235">
                  <c:v>5790723.654000001</c:v>
                </c:pt>
                <c:pt idx="1236">
                  <c:v>5795408.7055000002</c:v>
                </c:pt>
                <c:pt idx="1237">
                  <c:v>5800093.7570000002</c:v>
                </c:pt>
                <c:pt idx="1238">
                  <c:v>5804778.8085000003</c:v>
                </c:pt>
                <c:pt idx="1239">
                  <c:v>5809463.8600000003</c:v>
                </c:pt>
                <c:pt idx="1240">
                  <c:v>5814148.9115000004</c:v>
                </c:pt>
                <c:pt idx="1241">
                  <c:v>5818833.9630000005</c:v>
                </c:pt>
                <c:pt idx="1242">
                  <c:v>5823519.0145000005</c:v>
                </c:pt>
                <c:pt idx="1243">
                  <c:v>5828204.0660000006</c:v>
                </c:pt>
                <c:pt idx="1244">
                  <c:v>5832889.1175000006</c:v>
                </c:pt>
                <c:pt idx="1245">
                  <c:v>5837574.1690000007</c:v>
                </c:pt>
                <c:pt idx="1246">
                  <c:v>5842259.2205000008</c:v>
                </c:pt>
                <c:pt idx="1247">
                  <c:v>5846944.2720000008</c:v>
                </c:pt>
                <c:pt idx="1248">
                  <c:v>5851629.3235000009</c:v>
                </c:pt>
                <c:pt idx="1249">
                  <c:v>5856314.3750000009</c:v>
                </c:pt>
                <c:pt idx="1250">
                  <c:v>5860999.426500001</c:v>
                </c:pt>
                <c:pt idx="1251">
                  <c:v>5865684.4780000011</c:v>
                </c:pt>
                <c:pt idx="1252">
                  <c:v>5870369.5295000002</c:v>
                </c:pt>
                <c:pt idx="1253">
                  <c:v>5875054.5810000002</c:v>
                </c:pt>
                <c:pt idx="1254">
                  <c:v>5879739.6325000003</c:v>
                </c:pt>
                <c:pt idx="1255">
                  <c:v>5884424.6840000004</c:v>
                </c:pt>
                <c:pt idx="1256">
                  <c:v>5889109.7355000004</c:v>
                </c:pt>
                <c:pt idx="1257">
                  <c:v>5893794.7870000005</c:v>
                </c:pt>
                <c:pt idx="1258">
                  <c:v>5898479.8385000005</c:v>
                </c:pt>
                <c:pt idx="1259">
                  <c:v>5903164.8900000006</c:v>
                </c:pt>
                <c:pt idx="1260">
                  <c:v>5907849.9415000007</c:v>
                </c:pt>
                <c:pt idx="1261">
                  <c:v>5912534.9930000007</c:v>
                </c:pt>
                <c:pt idx="1262">
                  <c:v>5917220.0445000008</c:v>
                </c:pt>
                <c:pt idx="1263">
                  <c:v>5921905.0960000008</c:v>
                </c:pt>
                <c:pt idx="1264">
                  <c:v>5926590.1475000009</c:v>
                </c:pt>
                <c:pt idx="1265">
                  <c:v>5931275.199000001</c:v>
                </c:pt>
                <c:pt idx="1266">
                  <c:v>5935960.250500001</c:v>
                </c:pt>
                <c:pt idx="1267">
                  <c:v>5940645.3020000011</c:v>
                </c:pt>
                <c:pt idx="1268">
                  <c:v>5945330.3535000002</c:v>
                </c:pt>
                <c:pt idx="1269">
                  <c:v>5950015.4050000003</c:v>
                </c:pt>
                <c:pt idx="1270">
                  <c:v>5954700.4565000003</c:v>
                </c:pt>
                <c:pt idx="1271">
                  <c:v>5959385.5080000004</c:v>
                </c:pt>
                <c:pt idx="1272">
                  <c:v>5964070.5595000004</c:v>
                </c:pt>
                <c:pt idx="1273">
                  <c:v>5968755.6110000005</c:v>
                </c:pt>
                <c:pt idx="1274">
                  <c:v>5973440.6625000006</c:v>
                </c:pt>
                <c:pt idx="1275">
                  <c:v>5978125.7140000006</c:v>
                </c:pt>
                <c:pt idx="1276">
                  <c:v>5982810.7655000007</c:v>
                </c:pt>
                <c:pt idx="1277">
                  <c:v>5987495.8170000007</c:v>
                </c:pt>
                <c:pt idx="1278">
                  <c:v>5992180.8685000008</c:v>
                </c:pt>
                <c:pt idx="1279">
                  <c:v>5996865.9200000009</c:v>
                </c:pt>
                <c:pt idx="1280">
                  <c:v>6001550.9715000009</c:v>
                </c:pt>
                <c:pt idx="1281">
                  <c:v>6006236.023000001</c:v>
                </c:pt>
                <c:pt idx="1282">
                  <c:v>6010921.074500001</c:v>
                </c:pt>
                <c:pt idx="1283">
                  <c:v>6015606.1260000002</c:v>
                </c:pt>
                <c:pt idx="1284">
                  <c:v>6020291.1775000002</c:v>
                </c:pt>
                <c:pt idx="1285">
                  <c:v>6024976.2290000003</c:v>
                </c:pt>
                <c:pt idx="1286">
                  <c:v>6029661.2805000003</c:v>
                </c:pt>
                <c:pt idx="1287">
                  <c:v>6034346.3320000004</c:v>
                </c:pt>
                <c:pt idx="1288">
                  <c:v>6039031.3835000005</c:v>
                </c:pt>
                <c:pt idx="1289">
                  <c:v>6043716.4350000005</c:v>
                </c:pt>
                <c:pt idx="1290">
                  <c:v>6048401.4865000006</c:v>
                </c:pt>
                <c:pt idx="1291">
                  <c:v>6053086.5380000006</c:v>
                </c:pt>
                <c:pt idx="1292">
                  <c:v>6057771.5895000007</c:v>
                </c:pt>
                <c:pt idx="1293">
                  <c:v>6062456.6410000008</c:v>
                </c:pt>
                <c:pt idx="1294">
                  <c:v>6067141.6925000008</c:v>
                </c:pt>
                <c:pt idx="1295">
                  <c:v>6071826.7440000009</c:v>
                </c:pt>
                <c:pt idx="1296">
                  <c:v>6076511.7955000009</c:v>
                </c:pt>
                <c:pt idx="1297">
                  <c:v>6081196.847000001</c:v>
                </c:pt>
                <c:pt idx="1298">
                  <c:v>6085881.8985000011</c:v>
                </c:pt>
                <c:pt idx="1299">
                  <c:v>6090566.9500000002</c:v>
                </c:pt>
                <c:pt idx="1300">
                  <c:v>6095252.0015000002</c:v>
                </c:pt>
                <c:pt idx="1301">
                  <c:v>6099937.0530000003</c:v>
                </c:pt>
                <c:pt idx="1302">
                  <c:v>6104622.1045000004</c:v>
                </c:pt>
                <c:pt idx="1303">
                  <c:v>6109307.1560000004</c:v>
                </c:pt>
                <c:pt idx="1304">
                  <c:v>6113992.2075000005</c:v>
                </c:pt>
                <c:pt idx="1305">
                  <c:v>6118677.2590000005</c:v>
                </c:pt>
                <c:pt idx="1306">
                  <c:v>6123362.3105000006</c:v>
                </c:pt>
                <c:pt idx="1307">
                  <c:v>6128047.3620000007</c:v>
                </c:pt>
                <c:pt idx="1308">
                  <c:v>6132732.4135000007</c:v>
                </c:pt>
                <c:pt idx="1309">
                  <c:v>6137417.4650000008</c:v>
                </c:pt>
                <c:pt idx="1310">
                  <c:v>6142102.5165000008</c:v>
                </c:pt>
                <c:pt idx="1311">
                  <c:v>6146787.5680000009</c:v>
                </c:pt>
                <c:pt idx="1312">
                  <c:v>6151472.619500001</c:v>
                </c:pt>
                <c:pt idx="1313">
                  <c:v>6156157.671000001</c:v>
                </c:pt>
                <c:pt idx="1314">
                  <c:v>6160842.7225000011</c:v>
                </c:pt>
                <c:pt idx="1315">
                  <c:v>6165527.7740000002</c:v>
                </c:pt>
                <c:pt idx="1316">
                  <c:v>6170212.8255000003</c:v>
                </c:pt>
                <c:pt idx="1317">
                  <c:v>6174897.8770000003</c:v>
                </c:pt>
                <c:pt idx="1318">
                  <c:v>6179582.9285000004</c:v>
                </c:pt>
                <c:pt idx="1319">
                  <c:v>6184267.9800000004</c:v>
                </c:pt>
                <c:pt idx="1320">
                  <c:v>6188953.0315000005</c:v>
                </c:pt>
                <c:pt idx="1321">
                  <c:v>6193638.0830000006</c:v>
                </c:pt>
                <c:pt idx="1322">
                  <c:v>6198323.1345000006</c:v>
                </c:pt>
                <c:pt idx="1323">
                  <c:v>6203008.1860000007</c:v>
                </c:pt>
                <c:pt idx="1324">
                  <c:v>6207693.2375000007</c:v>
                </c:pt>
                <c:pt idx="1325">
                  <c:v>6212378.2890000008</c:v>
                </c:pt>
                <c:pt idx="1326">
                  <c:v>6217063.3405000009</c:v>
                </c:pt>
                <c:pt idx="1327">
                  <c:v>6221748.3920000009</c:v>
                </c:pt>
                <c:pt idx="1328">
                  <c:v>6226433.443500001</c:v>
                </c:pt>
                <c:pt idx="1329">
                  <c:v>6231118.495000001</c:v>
                </c:pt>
                <c:pt idx="1330">
                  <c:v>6235803.5465000011</c:v>
                </c:pt>
                <c:pt idx="1331">
                  <c:v>6240488.5980000002</c:v>
                </c:pt>
                <c:pt idx="1332">
                  <c:v>6245173.6495000003</c:v>
                </c:pt>
                <c:pt idx="1333">
                  <c:v>6249858.7010000004</c:v>
                </c:pt>
                <c:pt idx="1334">
                  <c:v>6254543.7525000004</c:v>
                </c:pt>
                <c:pt idx="1335">
                  <c:v>6259228.8040000005</c:v>
                </c:pt>
                <c:pt idx="1336">
                  <c:v>6263913.8555000005</c:v>
                </c:pt>
                <c:pt idx="1337">
                  <c:v>6268598.9070000006</c:v>
                </c:pt>
                <c:pt idx="1338">
                  <c:v>6273283.9585000006</c:v>
                </c:pt>
                <c:pt idx="1339">
                  <c:v>6277969.0100000007</c:v>
                </c:pt>
                <c:pt idx="1340">
                  <c:v>6282654.0615000008</c:v>
                </c:pt>
                <c:pt idx="1341">
                  <c:v>6287339.1130000008</c:v>
                </c:pt>
                <c:pt idx="1342">
                  <c:v>6292024.1645000009</c:v>
                </c:pt>
                <c:pt idx="1343">
                  <c:v>6296709.2160000009</c:v>
                </c:pt>
                <c:pt idx="1344">
                  <c:v>6301394.267500001</c:v>
                </c:pt>
                <c:pt idx="1345">
                  <c:v>6306079.3190000011</c:v>
                </c:pt>
                <c:pt idx="1346">
                  <c:v>6310764.3705000002</c:v>
                </c:pt>
                <c:pt idx="1347">
                  <c:v>6315449.4220000003</c:v>
                </c:pt>
                <c:pt idx="1348">
                  <c:v>6320134.4735000003</c:v>
                </c:pt>
                <c:pt idx="1349">
                  <c:v>6324819.5250000004</c:v>
                </c:pt>
                <c:pt idx="1350">
                  <c:v>6329504.5765000004</c:v>
                </c:pt>
                <c:pt idx="1351">
                  <c:v>6334189.6280000005</c:v>
                </c:pt>
                <c:pt idx="1352">
                  <c:v>6338874.6795000006</c:v>
                </c:pt>
                <c:pt idx="1353">
                  <c:v>6343559.7310000006</c:v>
                </c:pt>
                <c:pt idx="1354">
                  <c:v>6348244.7825000007</c:v>
                </c:pt>
                <c:pt idx="1355">
                  <c:v>6352929.8340000007</c:v>
                </c:pt>
                <c:pt idx="1356">
                  <c:v>6357614.8855000008</c:v>
                </c:pt>
                <c:pt idx="1357">
                  <c:v>6362299.9370000008</c:v>
                </c:pt>
                <c:pt idx="1358">
                  <c:v>6366984.9885000009</c:v>
                </c:pt>
                <c:pt idx="1359">
                  <c:v>6371670.040000001</c:v>
                </c:pt>
                <c:pt idx="1360">
                  <c:v>6376355.091500001</c:v>
                </c:pt>
                <c:pt idx="1361">
                  <c:v>6381040.1430000011</c:v>
                </c:pt>
                <c:pt idx="1362">
                  <c:v>6385725.1945000002</c:v>
                </c:pt>
                <c:pt idx="1363">
                  <c:v>6390410.2460000003</c:v>
                </c:pt>
                <c:pt idx="1364">
                  <c:v>6395095.2975000003</c:v>
                </c:pt>
                <c:pt idx="1365">
                  <c:v>6399780.3490000004</c:v>
                </c:pt>
                <c:pt idx="1366">
                  <c:v>6404465.4005000005</c:v>
                </c:pt>
                <c:pt idx="1367">
                  <c:v>6409150.4520000005</c:v>
                </c:pt>
                <c:pt idx="1368">
                  <c:v>6413835.5035000006</c:v>
                </c:pt>
                <c:pt idx="1369">
                  <c:v>6418520.5550000006</c:v>
                </c:pt>
                <c:pt idx="1370">
                  <c:v>6423205.6065000007</c:v>
                </c:pt>
                <c:pt idx="1371">
                  <c:v>6427890.6580000008</c:v>
                </c:pt>
                <c:pt idx="1372">
                  <c:v>6432575.7095000008</c:v>
                </c:pt>
                <c:pt idx="1373">
                  <c:v>6437260.7610000009</c:v>
                </c:pt>
                <c:pt idx="1374">
                  <c:v>6441945.8125000009</c:v>
                </c:pt>
                <c:pt idx="1375">
                  <c:v>6446630.864000001</c:v>
                </c:pt>
                <c:pt idx="1376">
                  <c:v>6451315.9155000011</c:v>
                </c:pt>
                <c:pt idx="1377">
                  <c:v>6456000.9670000011</c:v>
                </c:pt>
                <c:pt idx="1378">
                  <c:v>6460686.0185000002</c:v>
                </c:pt>
                <c:pt idx="1379">
                  <c:v>6465371.0700000003</c:v>
                </c:pt>
                <c:pt idx="1380">
                  <c:v>6470056.1215000004</c:v>
                </c:pt>
                <c:pt idx="1381">
                  <c:v>6474741.1730000004</c:v>
                </c:pt>
                <c:pt idx="1382">
                  <c:v>6479426.2245000005</c:v>
                </c:pt>
                <c:pt idx="1383">
                  <c:v>6484111.2760000005</c:v>
                </c:pt>
                <c:pt idx="1384">
                  <c:v>6488796.3275000006</c:v>
                </c:pt>
                <c:pt idx="1385">
                  <c:v>6493481.3790000007</c:v>
                </c:pt>
                <c:pt idx="1386">
                  <c:v>6498166.4305000007</c:v>
                </c:pt>
                <c:pt idx="1387">
                  <c:v>6502851.4820000008</c:v>
                </c:pt>
                <c:pt idx="1388">
                  <c:v>6507536.5335000008</c:v>
                </c:pt>
                <c:pt idx="1389">
                  <c:v>6512221.5850000009</c:v>
                </c:pt>
                <c:pt idx="1390">
                  <c:v>6516906.636500001</c:v>
                </c:pt>
                <c:pt idx="1391">
                  <c:v>6521591.688000001</c:v>
                </c:pt>
                <c:pt idx="1392">
                  <c:v>6526276.7395000011</c:v>
                </c:pt>
                <c:pt idx="1393">
                  <c:v>6530961.7910000011</c:v>
                </c:pt>
                <c:pt idx="1394">
                  <c:v>6535646.8425000003</c:v>
                </c:pt>
                <c:pt idx="1395">
                  <c:v>6540331.8940000003</c:v>
                </c:pt>
                <c:pt idx="1396">
                  <c:v>6545016.9455000004</c:v>
                </c:pt>
                <c:pt idx="1397">
                  <c:v>6549701.9970000004</c:v>
                </c:pt>
                <c:pt idx="1398">
                  <c:v>6554387.0485000005</c:v>
                </c:pt>
                <c:pt idx="1399">
                  <c:v>6559072.1000000006</c:v>
                </c:pt>
                <c:pt idx="1400">
                  <c:v>6563757.1515000006</c:v>
                </c:pt>
                <c:pt idx="1401">
                  <c:v>6568442.2030000007</c:v>
                </c:pt>
                <c:pt idx="1402">
                  <c:v>6573127.2545000007</c:v>
                </c:pt>
                <c:pt idx="1403">
                  <c:v>6577812.3060000008</c:v>
                </c:pt>
                <c:pt idx="1404">
                  <c:v>6582497.3575000009</c:v>
                </c:pt>
                <c:pt idx="1405">
                  <c:v>6587182.4090000009</c:v>
                </c:pt>
                <c:pt idx="1406">
                  <c:v>6591867.460500001</c:v>
                </c:pt>
                <c:pt idx="1407">
                  <c:v>6596552.512000001</c:v>
                </c:pt>
                <c:pt idx="1408">
                  <c:v>6601237.5635000011</c:v>
                </c:pt>
                <c:pt idx="1409">
                  <c:v>6605922.6150000002</c:v>
                </c:pt>
                <c:pt idx="1410">
                  <c:v>6610607.6665000003</c:v>
                </c:pt>
                <c:pt idx="1411">
                  <c:v>6615292.7180000003</c:v>
                </c:pt>
                <c:pt idx="1412">
                  <c:v>6619977.7695000004</c:v>
                </c:pt>
                <c:pt idx="1413">
                  <c:v>6624662.8210000005</c:v>
                </c:pt>
                <c:pt idx="1414">
                  <c:v>6629347.8725000005</c:v>
                </c:pt>
                <c:pt idx="1415">
                  <c:v>6634032.9240000006</c:v>
                </c:pt>
                <c:pt idx="1416">
                  <c:v>6638717.9755000006</c:v>
                </c:pt>
                <c:pt idx="1417">
                  <c:v>6643403.0270000007</c:v>
                </c:pt>
                <c:pt idx="1418">
                  <c:v>6648088.0785000008</c:v>
                </c:pt>
                <c:pt idx="1419">
                  <c:v>6652773.1300000008</c:v>
                </c:pt>
                <c:pt idx="1420">
                  <c:v>6657458.1815000009</c:v>
                </c:pt>
                <c:pt idx="1421">
                  <c:v>6662143.2330000009</c:v>
                </c:pt>
                <c:pt idx="1422">
                  <c:v>6666828.284500001</c:v>
                </c:pt>
                <c:pt idx="1423">
                  <c:v>6671513.3360000011</c:v>
                </c:pt>
                <c:pt idx="1424">
                  <c:v>6676198.3875000011</c:v>
                </c:pt>
                <c:pt idx="1425">
                  <c:v>6680883.4390000002</c:v>
                </c:pt>
                <c:pt idx="1426">
                  <c:v>6685568.4905000003</c:v>
                </c:pt>
                <c:pt idx="1427">
                  <c:v>6690253.5420000004</c:v>
                </c:pt>
                <c:pt idx="1428">
                  <c:v>6694938.5935000004</c:v>
                </c:pt>
                <c:pt idx="1429">
                  <c:v>6699623.6450000005</c:v>
                </c:pt>
                <c:pt idx="1430">
                  <c:v>6704308.6965000005</c:v>
                </c:pt>
                <c:pt idx="1431">
                  <c:v>6708993.7480000006</c:v>
                </c:pt>
                <c:pt idx="1432">
                  <c:v>6713678.7995000007</c:v>
                </c:pt>
                <c:pt idx="1433">
                  <c:v>6718363.8510000007</c:v>
                </c:pt>
                <c:pt idx="1434">
                  <c:v>6723048.9025000008</c:v>
                </c:pt>
                <c:pt idx="1435">
                  <c:v>6727733.9540000008</c:v>
                </c:pt>
                <c:pt idx="1436">
                  <c:v>6732419.0055000009</c:v>
                </c:pt>
                <c:pt idx="1437">
                  <c:v>6737104.057000001</c:v>
                </c:pt>
                <c:pt idx="1438">
                  <c:v>6741789.108500001</c:v>
                </c:pt>
                <c:pt idx="1439">
                  <c:v>6746474.1600000011</c:v>
                </c:pt>
                <c:pt idx="1440">
                  <c:v>6751159.2115000011</c:v>
                </c:pt>
                <c:pt idx="1441">
                  <c:v>6755844.2630000003</c:v>
                </c:pt>
                <c:pt idx="1442">
                  <c:v>6760529.3145000003</c:v>
                </c:pt>
                <c:pt idx="1443">
                  <c:v>6765214.3660000004</c:v>
                </c:pt>
                <c:pt idx="1444">
                  <c:v>6769899.4175000004</c:v>
                </c:pt>
                <c:pt idx="1445">
                  <c:v>6774584.4690000005</c:v>
                </c:pt>
                <c:pt idx="1446">
                  <c:v>6779269.5205000006</c:v>
                </c:pt>
                <c:pt idx="1447">
                  <c:v>6783954.5720000006</c:v>
                </c:pt>
                <c:pt idx="1448">
                  <c:v>6788639.6235000007</c:v>
                </c:pt>
                <c:pt idx="1449">
                  <c:v>6793324.6750000007</c:v>
                </c:pt>
                <c:pt idx="1450">
                  <c:v>6798009.7265000008</c:v>
                </c:pt>
                <c:pt idx="1451">
                  <c:v>6802694.7780000009</c:v>
                </c:pt>
                <c:pt idx="1452">
                  <c:v>6807379.8295000009</c:v>
                </c:pt>
                <c:pt idx="1453">
                  <c:v>6812064.881000001</c:v>
                </c:pt>
                <c:pt idx="1454">
                  <c:v>6816749.932500001</c:v>
                </c:pt>
                <c:pt idx="1455">
                  <c:v>6821434.9840000011</c:v>
                </c:pt>
                <c:pt idx="1456">
                  <c:v>6826120.0355000012</c:v>
                </c:pt>
                <c:pt idx="1457">
                  <c:v>6830805.0870000003</c:v>
                </c:pt>
                <c:pt idx="1458">
                  <c:v>6835490.1385000004</c:v>
                </c:pt>
                <c:pt idx="1459">
                  <c:v>6840175.1900000004</c:v>
                </c:pt>
                <c:pt idx="1460">
                  <c:v>6844860.2415000005</c:v>
                </c:pt>
                <c:pt idx="1461">
                  <c:v>6849545.2930000005</c:v>
                </c:pt>
                <c:pt idx="1462">
                  <c:v>6854230.3445000006</c:v>
                </c:pt>
                <c:pt idx="1463">
                  <c:v>6858915.3960000006</c:v>
                </c:pt>
                <c:pt idx="1464">
                  <c:v>6863600.4475000007</c:v>
                </c:pt>
                <c:pt idx="1465">
                  <c:v>6868285.4990000008</c:v>
                </c:pt>
                <c:pt idx="1466">
                  <c:v>6872970.5505000008</c:v>
                </c:pt>
                <c:pt idx="1467">
                  <c:v>6877655.6020000009</c:v>
                </c:pt>
                <c:pt idx="1468">
                  <c:v>6882340.6535000009</c:v>
                </c:pt>
                <c:pt idx="1469">
                  <c:v>6887025.705000001</c:v>
                </c:pt>
                <c:pt idx="1470">
                  <c:v>6891710.7565000011</c:v>
                </c:pt>
                <c:pt idx="1471">
                  <c:v>6896395.8080000011</c:v>
                </c:pt>
                <c:pt idx="1472">
                  <c:v>6901080.8595000003</c:v>
                </c:pt>
                <c:pt idx="1473">
                  <c:v>6905765.9110000003</c:v>
                </c:pt>
                <c:pt idx="1474">
                  <c:v>6910450.9625000004</c:v>
                </c:pt>
                <c:pt idx="1475">
                  <c:v>6915136.0140000004</c:v>
                </c:pt>
                <c:pt idx="1476">
                  <c:v>6919821.0655000005</c:v>
                </c:pt>
                <c:pt idx="1477">
                  <c:v>6924506.1170000006</c:v>
                </c:pt>
                <c:pt idx="1478">
                  <c:v>6929191.1685000006</c:v>
                </c:pt>
                <c:pt idx="1479">
                  <c:v>6933876.2200000007</c:v>
                </c:pt>
                <c:pt idx="1480">
                  <c:v>6938561.2715000007</c:v>
                </c:pt>
                <c:pt idx="1481">
                  <c:v>6943246.3230000008</c:v>
                </c:pt>
                <c:pt idx="1482">
                  <c:v>6947931.3745000008</c:v>
                </c:pt>
                <c:pt idx="1483">
                  <c:v>6952616.4260000009</c:v>
                </c:pt>
                <c:pt idx="1484">
                  <c:v>6957301.477500001</c:v>
                </c:pt>
                <c:pt idx="1485">
                  <c:v>6961986.529000001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35-4A48-8432-3E9A3C975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169200"/>
        <c:axId val="679166680"/>
      </c:lineChart>
      <c:dateAx>
        <c:axId val="5289557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57630328"/>
        <c:crosses val="autoZero"/>
        <c:auto val="1"/>
        <c:lblOffset val="100"/>
        <c:baseTimeUnit val="months"/>
      </c:dateAx>
      <c:valAx>
        <c:axId val="35763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528955728"/>
        <c:crosses val="autoZero"/>
        <c:crossBetween val="between"/>
      </c:valAx>
      <c:valAx>
        <c:axId val="679166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79169200"/>
        <c:crosses val="max"/>
        <c:crossBetween val="between"/>
      </c:valAx>
      <c:dateAx>
        <c:axId val="679169200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79166680"/>
        <c:crosses val="autoZero"/>
        <c:auto val="1"/>
        <c:lblOffset val="100"/>
        <c:baseTimeUnit val="months"/>
      </c:dateAx>
    </c:plotArea>
    <c:legend>
      <c:legendPos val="t"/>
      <c:overlay val="0"/>
    </c:legend>
    <c:plotVisOnly val="1"/>
    <c:dispBlanksAs val="gap"/>
    <c:showDLblsOverMax val="0"/>
    <c:extLst/>
  </c:chart>
  <c:txPr>
    <a:bodyPr/>
    <a:lstStyle/>
    <a:p>
      <a:pPr>
        <a:defRPr sz="900" b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ja-JP"/>
              <a:t>定額積立の場合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シミュレーションシート!$R$2</c:f>
              <c:strCache>
                <c:ptCount val="1"/>
                <c:pt idx="0">
                  <c:v>株価(月平均)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シミュレーションシート!$Q$3:$Q$1488</c:f>
              <c:strCache>
                <c:ptCount val="300"/>
                <c:pt idx="0">
                  <c:v>1999年1月</c:v>
                </c:pt>
                <c:pt idx="1">
                  <c:v>1999年2月</c:v>
                </c:pt>
                <c:pt idx="2">
                  <c:v>1999年3月</c:v>
                </c:pt>
                <c:pt idx="3">
                  <c:v>1999年4月</c:v>
                </c:pt>
                <c:pt idx="4">
                  <c:v>1999年5月</c:v>
                </c:pt>
                <c:pt idx="5">
                  <c:v>1999年6月</c:v>
                </c:pt>
                <c:pt idx="6">
                  <c:v>1999年7月</c:v>
                </c:pt>
                <c:pt idx="7">
                  <c:v>1999年8月</c:v>
                </c:pt>
                <c:pt idx="8">
                  <c:v>1999年9月</c:v>
                </c:pt>
                <c:pt idx="9">
                  <c:v>1999年10月</c:v>
                </c:pt>
                <c:pt idx="10">
                  <c:v>1999年11月</c:v>
                </c:pt>
                <c:pt idx="11">
                  <c:v>1999年12月</c:v>
                </c:pt>
                <c:pt idx="12">
                  <c:v>2000年1月</c:v>
                </c:pt>
                <c:pt idx="13">
                  <c:v>2000年2月</c:v>
                </c:pt>
                <c:pt idx="14">
                  <c:v>2000年3月</c:v>
                </c:pt>
                <c:pt idx="15">
                  <c:v>2000年4月</c:v>
                </c:pt>
                <c:pt idx="16">
                  <c:v>2000年5月</c:v>
                </c:pt>
                <c:pt idx="17">
                  <c:v>2000年6月</c:v>
                </c:pt>
                <c:pt idx="18">
                  <c:v>2000年7月</c:v>
                </c:pt>
                <c:pt idx="19">
                  <c:v>2000年8月</c:v>
                </c:pt>
                <c:pt idx="20">
                  <c:v>2000年9月</c:v>
                </c:pt>
                <c:pt idx="21">
                  <c:v>2000年10月</c:v>
                </c:pt>
                <c:pt idx="22">
                  <c:v>2000年11月</c:v>
                </c:pt>
                <c:pt idx="23">
                  <c:v>2000年12月</c:v>
                </c:pt>
                <c:pt idx="24">
                  <c:v>2001年1月</c:v>
                </c:pt>
                <c:pt idx="25">
                  <c:v>2001年2月</c:v>
                </c:pt>
                <c:pt idx="26">
                  <c:v>2001年3月</c:v>
                </c:pt>
                <c:pt idx="27">
                  <c:v>2001年4月</c:v>
                </c:pt>
                <c:pt idx="28">
                  <c:v>2001年5月</c:v>
                </c:pt>
                <c:pt idx="29">
                  <c:v>2001年6月</c:v>
                </c:pt>
                <c:pt idx="30">
                  <c:v>2001年7月</c:v>
                </c:pt>
                <c:pt idx="31">
                  <c:v>2001年8月</c:v>
                </c:pt>
                <c:pt idx="32">
                  <c:v>2001年9月</c:v>
                </c:pt>
                <c:pt idx="33">
                  <c:v>2001年10月</c:v>
                </c:pt>
                <c:pt idx="34">
                  <c:v>2001年11月</c:v>
                </c:pt>
                <c:pt idx="35">
                  <c:v>2001年12月</c:v>
                </c:pt>
                <c:pt idx="36">
                  <c:v>2002年1月</c:v>
                </c:pt>
                <c:pt idx="37">
                  <c:v>2002年2月</c:v>
                </c:pt>
                <c:pt idx="38">
                  <c:v>2002年3月</c:v>
                </c:pt>
                <c:pt idx="39">
                  <c:v>2002年4月</c:v>
                </c:pt>
                <c:pt idx="40">
                  <c:v>2002年5月</c:v>
                </c:pt>
                <c:pt idx="41">
                  <c:v>2002年6月</c:v>
                </c:pt>
                <c:pt idx="42">
                  <c:v>2002年7月</c:v>
                </c:pt>
                <c:pt idx="43">
                  <c:v>2002年8月</c:v>
                </c:pt>
                <c:pt idx="44">
                  <c:v>2002年9月</c:v>
                </c:pt>
                <c:pt idx="45">
                  <c:v>2002年10月</c:v>
                </c:pt>
                <c:pt idx="46">
                  <c:v>2002年11月</c:v>
                </c:pt>
                <c:pt idx="47">
                  <c:v>2002年12月</c:v>
                </c:pt>
                <c:pt idx="48">
                  <c:v>2003年1月</c:v>
                </c:pt>
                <c:pt idx="49">
                  <c:v>2003年2月</c:v>
                </c:pt>
                <c:pt idx="50">
                  <c:v>2003年3月</c:v>
                </c:pt>
                <c:pt idx="51">
                  <c:v>2003年4月</c:v>
                </c:pt>
                <c:pt idx="52">
                  <c:v>2003年5月</c:v>
                </c:pt>
                <c:pt idx="53">
                  <c:v>2003年6月</c:v>
                </c:pt>
                <c:pt idx="54">
                  <c:v>2003年7月</c:v>
                </c:pt>
                <c:pt idx="55">
                  <c:v>2003年8月</c:v>
                </c:pt>
                <c:pt idx="56">
                  <c:v>2003年9月</c:v>
                </c:pt>
                <c:pt idx="57">
                  <c:v>2003年10月</c:v>
                </c:pt>
                <c:pt idx="58">
                  <c:v>2003年11月</c:v>
                </c:pt>
                <c:pt idx="59">
                  <c:v>2003年12月</c:v>
                </c:pt>
                <c:pt idx="60">
                  <c:v>2004年1月</c:v>
                </c:pt>
                <c:pt idx="61">
                  <c:v>2004年2月</c:v>
                </c:pt>
                <c:pt idx="62">
                  <c:v>2004年3月</c:v>
                </c:pt>
                <c:pt idx="63">
                  <c:v>2004年4月</c:v>
                </c:pt>
                <c:pt idx="64">
                  <c:v>2004年5月</c:v>
                </c:pt>
                <c:pt idx="65">
                  <c:v>2004年6月</c:v>
                </c:pt>
                <c:pt idx="66">
                  <c:v>2004年7月</c:v>
                </c:pt>
                <c:pt idx="67">
                  <c:v>2004年8月</c:v>
                </c:pt>
                <c:pt idx="68">
                  <c:v>2004年9月</c:v>
                </c:pt>
                <c:pt idx="69">
                  <c:v>2004年10月</c:v>
                </c:pt>
                <c:pt idx="70">
                  <c:v>2004年11月</c:v>
                </c:pt>
                <c:pt idx="71">
                  <c:v>2004年12月</c:v>
                </c:pt>
                <c:pt idx="72">
                  <c:v>2005年1月</c:v>
                </c:pt>
                <c:pt idx="73">
                  <c:v>2005年2月</c:v>
                </c:pt>
                <c:pt idx="74">
                  <c:v>2005年3月</c:v>
                </c:pt>
                <c:pt idx="75">
                  <c:v>2005年4月</c:v>
                </c:pt>
                <c:pt idx="76">
                  <c:v>2005年5月</c:v>
                </c:pt>
                <c:pt idx="77">
                  <c:v>2005年6月</c:v>
                </c:pt>
                <c:pt idx="78">
                  <c:v>2005年7月</c:v>
                </c:pt>
                <c:pt idx="79">
                  <c:v>2005年8月</c:v>
                </c:pt>
                <c:pt idx="80">
                  <c:v>2005年9月</c:v>
                </c:pt>
                <c:pt idx="81">
                  <c:v>2005年10月</c:v>
                </c:pt>
                <c:pt idx="82">
                  <c:v>2005年11月</c:v>
                </c:pt>
                <c:pt idx="83">
                  <c:v>2005年12月</c:v>
                </c:pt>
                <c:pt idx="84">
                  <c:v>2006年1月</c:v>
                </c:pt>
                <c:pt idx="85">
                  <c:v>2006年2月</c:v>
                </c:pt>
                <c:pt idx="86">
                  <c:v>2006年3月</c:v>
                </c:pt>
                <c:pt idx="87">
                  <c:v>2006年4月</c:v>
                </c:pt>
                <c:pt idx="88">
                  <c:v>2006年5月</c:v>
                </c:pt>
                <c:pt idx="89">
                  <c:v>2006年6月</c:v>
                </c:pt>
                <c:pt idx="90">
                  <c:v>2006年7月</c:v>
                </c:pt>
                <c:pt idx="91">
                  <c:v>2006年8月</c:v>
                </c:pt>
                <c:pt idx="92">
                  <c:v>2006年9月</c:v>
                </c:pt>
                <c:pt idx="93">
                  <c:v>2006年10月</c:v>
                </c:pt>
                <c:pt idx="94">
                  <c:v>2006年11月</c:v>
                </c:pt>
                <c:pt idx="95">
                  <c:v>2006年12月</c:v>
                </c:pt>
                <c:pt idx="96">
                  <c:v>2007年1月</c:v>
                </c:pt>
                <c:pt idx="97">
                  <c:v>2007年2月</c:v>
                </c:pt>
                <c:pt idx="98">
                  <c:v>2007年3月</c:v>
                </c:pt>
                <c:pt idx="99">
                  <c:v>2007年4月</c:v>
                </c:pt>
                <c:pt idx="100">
                  <c:v>2007年5月</c:v>
                </c:pt>
                <c:pt idx="101">
                  <c:v>2007年6月</c:v>
                </c:pt>
                <c:pt idx="102">
                  <c:v>2007年7月</c:v>
                </c:pt>
                <c:pt idx="103">
                  <c:v>2007年8月</c:v>
                </c:pt>
                <c:pt idx="104">
                  <c:v>2007年9月</c:v>
                </c:pt>
                <c:pt idx="105">
                  <c:v>2007年10月</c:v>
                </c:pt>
                <c:pt idx="106">
                  <c:v>2007年11月</c:v>
                </c:pt>
                <c:pt idx="107">
                  <c:v>2007年12月</c:v>
                </c:pt>
                <c:pt idx="108">
                  <c:v>2008年1月</c:v>
                </c:pt>
                <c:pt idx="109">
                  <c:v>2008年2月</c:v>
                </c:pt>
                <c:pt idx="110">
                  <c:v>2008年3月</c:v>
                </c:pt>
                <c:pt idx="111">
                  <c:v>2008年4月</c:v>
                </c:pt>
                <c:pt idx="112">
                  <c:v>2008年5月</c:v>
                </c:pt>
                <c:pt idx="113">
                  <c:v>2008年6月</c:v>
                </c:pt>
                <c:pt idx="114">
                  <c:v>2008年7月</c:v>
                </c:pt>
                <c:pt idx="115">
                  <c:v>2008年8月</c:v>
                </c:pt>
                <c:pt idx="116">
                  <c:v>2008年9月</c:v>
                </c:pt>
                <c:pt idx="117">
                  <c:v>2008年10月</c:v>
                </c:pt>
                <c:pt idx="118">
                  <c:v>2008年11月</c:v>
                </c:pt>
                <c:pt idx="119">
                  <c:v>2008年12月</c:v>
                </c:pt>
                <c:pt idx="120">
                  <c:v>2009年1月</c:v>
                </c:pt>
                <c:pt idx="121">
                  <c:v>2009年2月</c:v>
                </c:pt>
                <c:pt idx="122">
                  <c:v>2009年3月</c:v>
                </c:pt>
                <c:pt idx="123">
                  <c:v>2009年4月</c:v>
                </c:pt>
                <c:pt idx="124">
                  <c:v>2009年5月</c:v>
                </c:pt>
                <c:pt idx="125">
                  <c:v>2009年6月</c:v>
                </c:pt>
                <c:pt idx="126">
                  <c:v>2009年7月</c:v>
                </c:pt>
                <c:pt idx="127">
                  <c:v>2009年8月</c:v>
                </c:pt>
                <c:pt idx="128">
                  <c:v>2009年9月</c:v>
                </c:pt>
                <c:pt idx="129">
                  <c:v>2009年10月</c:v>
                </c:pt>
                <c:pt idx="130">
                  <c:v>2009年11月</c:v>
                </c:pt>
                <c:pt idx="131">
                  <c:v>2009年12月</c:v>
                </c:pt>
                <c:pt idx="132">
                  <c:v>2010年1月</c:v>
                </c:pt>
                <c:pt idx="133">
                  <c:v>2010年2月</c:v>
                </c:pt>
                <c:pt idx="134">
                  <c:v>2010年3月</c:v>
                </c:pt>
                <c:pt idx="135">
                  <c:v>2010年4月</c:v>
                </c:pt>
                <c:pt idx="136">
                  <c:v>2010年5月</c:v>
                </c:pt>
                <c:pt idx="137">
                  <c:v>2010年6月</c:v>
                </c:pt>
                <c:pt idx="138">
                  <c:v>2010年7月</c:v>
                </c:pt>
                <c:pt idx="139">
                  <c:v>2010年8月</c:v>
                </c:pt>
                <c:pt idx="140">
                  <c:v>2010年9月</c:v>
                </c:pt>
                <c:pt idx="141">
                  <c:v>2010年10月</c:v>
                </c:pt>
                <c:pt idx="142">
                  <c:v>2010年11月</c:v>
                </c:pt>
                <c:pt idx="143">
                  <c:v>2010年12月</c:v>
                </c:pt>
                <c:pt idx="144">
                  <c:v>2011年1月</c:v>
                </c:pt>
                <c:pt idx="145">
                  <c:v>2011年2月</c:v>
                </c:pt>
                <c:pt idx="146">
                  <c:v>2011年3月</c:v>
                </c:pt>
                <c:pt idx="147">
                  <c:v>2011年4月</c:v>
                </c:pt>
                <c:pt idx="148">
                  <c:v>2011年5月</c:v>
                </c:pt>
                <c:pt idx="149">
                  <c:v>2011年6月</c:v>
                </c:pt>
                <c:pt idx="150">
                  <c:v>2011年7月</c:v>
                </c:pt>
                <c:pt idx="151">
                  <c:v>2011年8月</c:v>
                </c:pt>
                <c:pt idx="152">
                  <c:v>2011年9月</c:v>
                </c:pt>
                <c:pt idx="153">
                  <c:v>2011年10月</c:v>
                </c:pt>
                <c:pt idx="154">
                  <c:v>2011年11月</c:v>
                </c:pt>
                <c:pt idx="155">
                  <c:v>2011年12月</c:v>
                </c:pt>
                <c:pt idx="156">
                  <c:v>2012年1月</c:v>
                </c:pt>
                <c:pt idx="157">
                  <c:v>2012年2月</c:v>
                </c:pt>
                <c:pt idx="158">
                  <c:v>2012年3月</c:v>
                </c:pt>
                <c:pt idx="159">
                  <c:v>2012年4月</c:v>
                </c:pt>
                <c:pt idx="160">
                  <c:v>2012年5月</c:v>
                </c:pt>
                <c:pt idx="161">
                  <c:v>2012年6月</c:v>
                </c:pt>
                <c:pt idx="162">
                  <c:v>2012年7月</c:v>
                </c:pt>
                <c:pt idx="163">
                  <c:v>2012年8月</c:v>
                </c:pt>
                <c:pt idx="164">
                  <c:v>2012年9月</c:v>
                </c:pt>
                <c:pt idx="165">
                  <c:v>2012年10月</c:v>
                </c:pt>
                <c:pt idx="166">
                  <c:v>2012年11月</c:v>
                </c:pt>
                <c:pt idx="167">
                  <c:v>2012年12月</c:v>
                </c:pt>
                <c:pt idx="168">
                  <c:v>2013年1月</c:v>
                </c:pt>
                <c:pt idx="169">
                  <c:v>2013年2月</c:v>
                </c:pt>
                <c:pt idx="170">
                  <c:v>2013年3月</c:v>
                </c:pt>
                <c:pt idx="171">
                  <c:v>2013年4月</c:v>
                </c:pt>
                <c:pt idx="172">
                  <c:v>2013年5月</c:v>
                </c:pt>
                <c:pt idx="173">
                  <c:v>2013年6月</c:v>
                </c:pt>
                <c:pt idx="174">
                  <c:v>2013年7月</c:v>
                </c:pt>
                <c:pt idx="175">
                  <c:v>2013年8月</c:v>
                </c:pt>
                <c:pt idx="176">
                  <c:v>2013年9月</c:v>
                </c:pt>
                <c:pt idx="177">
                  <c:v>2013年10月</c:v>
                </c:pt>
                <c:pt idx="178">
                  <c:v>2013年11月</c:v>
                </c:pt>
                <c:pt idx="179">
                  <c:v>2013年12月</c:v>
                </c:pt>
                <c:pt idx="180">
                  <c:v>2014年1月</c:v>
                </c:pt>
                <c:pt idx="181">
                  <c:v>2014年2月</c:v>
                </c:pt>
                <c:pt idx="182">
                  <c:v>2014年3月</c:v>
                </c:pt>
                <c:pt idx="183">
                  <c:v>2014年4月</c:v>
                </c:pt>
                <c:pt idx="184">
                  <c:v>2014年5月</c:v>
                </c:pt>
                <c:pt idx="185">
                  <c:v>2014年6月</c:v>
                </c:pt>
                <c:pt idx="186">
                  <c:v>2014年7月</c:v>
                </c:pt>
                <c:pt idx="187">
                  <c:v>2014年8月</c:v>
                </c:pt>
                <c:pt idx="188">
                  <c:v>2014年9月</c:v>
                </c:pt>
                <c:pt idx="189">
                  <c:v>2014年10月</c:v>
                </c:pt>
                <c:pt idx="190">
                  <c:v>2014年11月</c:v>
                </c:pt>
                <c:pt idx="191">
                  <c:v>2014年12月</c:v>
                </c:pt>
                <c:pt idx="192">
                  <c:v>2015年1月</c:v>
                </c:pt>
                <c:pt idx="193">
                  <c:v>2015年2月</c:v>
                </c:pt>
                <c:pt idx="194">
                  <c:v>2015年3月</c:v>
                </c:pt>
                <c:pt idx="195">
                  <c:v>2015年4月</c:v>
                </c:pt>
                <c:pt idx="196">
                  <c:v>2015年5月</c:v>
                </c:pt>
                <c:pt idx="197">
                  <c:v>2015年6月</c:v>
                </c:pt>
                <c:pt idx="198">
                  <c:v>2015年7月</c:v>
                </c:pt>
                <c:pt idx="199">
                  <c:v>2015年8月</c:v>
                </c:pt>
                <c:pt idx="200">
                  <c:v>2015年9月</c:v>
                </c:pt>
                <c:pt idx="201">
                  <c:v>2015年10月</c:v>
                </c:pt>
                <c:pt idx="202">
                  <c:v>2015年11月</c:v>
                </c:pt>
                <c:pt idx="203">
                  <c:v>2015年12月</c:v>
                </c:pt>
                <c:pt idx="204">
                  <c:v>2016年1月</c:v>
                </c:pt>
                <c:pt idx="205">
                  <c:v>2016年2月</c:v>
                </c:pt>
                <c:pt idx="206">
                  <c:v>2016年3月</c:v>
                </c:pt>
                <c:pt idx="207">
                  <c:v>2016年4月</c:v>
                </c:pt>
                <c:pt idx="208">
                  <c:v>2016年5月</c:v>
                </c:pt>
                <c:pt idx="209">
                  <c:v>2016年6月</c:v>
                </c:pt>
                <c:pt idx="210">
                  <c:v>2016年7月</c:v>
                </c:pt>
                <c:pt idx="211">
                  <c:v>2016年8月</c:v>
                </c:pt>
                <c:pt idx="212">
                  <c:v>2016年9月</c:v>
                </c:pt>
                <c:pt idx="213">
                  <c:v>2016年10月</c:v>
                </c:pt>
                <c:pt idx="214">
                  <c:v>2016年11月</c:v>
                </c:pt>
                <c:pt idx="215">
                  <c:v>2016年12月</c:v>
                </c:pt>
                <c:pt idx="216">
                  <c:v>2017年1月</c:v>
                </c:pt>
                <c:pt idx="217">
                  <c:v>2017年2月</c:v>
                </c:pt>
                <c:pt idx="218">
                  <c:v>2017年3月</c:v>
                </c:pt>
                <c:pt idx="219">
                  <c:v>2017年4月</c:v>
                </c:pt>
                <c:pt idx="220">
                  <c:v>2017年5月</c:v>
                </c:pt>
                <c:pt idx="221">
                  <c:v>2017年6月</c:v>
                </c:pt>
                <c:pt idx="222">
                  <c:v>2017年7月</c:v>
                </c:pt>
                <c:pt idx="223">
                  <c:v>2017年8月</c:v>
                </c:pt>
                <c:pt idx="224">
                  <c:v>2017年9月</c:v>
                </c:pt>
                <c:pt idx="225">
                  <c:v>2017年10月</c:v>
                </c:pt>
                <c:pt idx="226">
                  <c:v>2017年11月</c:v>
                </c:pt>
                <c:pt idx="227">
                  <c:v>2017年12月</c:v>
                </c:pt>
                <c:pt idx="228">
                  <c:v>2018年1月</c:v>
                </c:pt>
                <c:pt idx="229">
                  <c:v>2018年2月</c:v>
                </c:pt>
                <c:pt idx="230">
                  <c:v>2018年3月</c:v>
                </c:pt>
                <c:pt idx="231">
                  <c:v>2018年4月</c:v>
                </c:pt>
                <c:pt idx="232">
                  <c:v>2018年5月</c:v>
                </c:pt>
                <c:pt idx="233">
                  <c:v>2018年6月</c:v>
                </c:pt>
                <c:pt idx="234">
                  <c:v>2018年7月</c:v>
                </c:pt>
                <c:pt idx="235">
                  <c:v>2018年8月</c:v>
                </c:pt>
                <c:pt idx="236">
                  <c:v>2018年9月</c:v>
                </c:pt>
                <c:pt idx="237">
                  <c:v>2018年10月</c:v>
                </c:pt>
                <c:pt idx="238">
                  <c:v>2018年11月</c:v>
                </c:pt>
                <c:pt idx="239">
                  <c:v>2018年12月</c:v>
                </c:pt>
                <c:pt idx="240">
                  <c:v>2019年1月</c:v>
                </c:pt>
                <c:pt idx="241">
                  <c:v>2019年2月</c:v>
                </c:pt>
                <c:pt idx="242">
                  <c:v>2019年3月</c:v>
                </c:pt>
                <c:pt idx="243">
                  <c:v>2019年4月</c:v>
                </c:pt>
                <c:pt idx="244">
                  <c:v>2019年5月</c:v>
                </c:pt>
                <c:pt idx="245">
                  <c:v>2019年6月</c:v>
                </c:pt>
                <c:pt idx="246">
                  <c:v>2019年7月</c:v>
                </c:pt>
                <c:pt idx="247">
                  <c:v>2019年8月</c:v>
                </c:pt>
                <c:pt idx="248">
                  <c:v>2019年9月</c:v>
                </c:pt>
                <c:pt idx="249">
                  <c:v>2019年10月</c:v>
                </c:pt>
                <c:pt idx="250">
                  <c:v>2019年11月</c:v>
                </c:pt>
                <c:pt idx="251">
                  <c:v>2019年12月</c:v>
                </c:pt>
                <c:pt idx="252">
                  <c:v>2020年1月</c:v>
                </c:pt>
                <c:pt idx="253">
                  <c:v>2020年2月</c:v>
                </c:pt>
                <c:pt idx="254">
                  <c:v>2020年3月</c:v>
                </c:pt>
                <c:pt idx="255">
                  <c:v>2020年4月</c:v>
                </c:pt>
                <c:pt idx="256">
                  <c:v>2020年5月</c:v>
                </c:pt>
                <c:pt idx="257">
                  <c:v>2020年6月</c:v>
                </c:pt>
                <c:pt idx="258">
                  <c:v>2020年7月</c:v>
                </c:pt>
                <c:pt idx="259">
                  <c:v>2020年8月</c:v>
                </c:pt>
                <c:pt idx="260">
                  <c:v>2020年9月</c:v>
                </c:pt>
                <c:pt idx="261">
                  <c:v>2020年10月</c:v>
                </c:pt>
                <c:pt idx="262">
                  <c:v>2020年11月</c:v>
                </c:pt>
                <c:pt idx="263">
                  <c:v>2020年12月</c:v>
                </c:pt>
                <c:pt idx="264">
                  <c:v>2021年1月</c:v>
                </c:pt>
                <c:pt idx="265">
                  <c:v>2021年2月</c:v>
                </c:pt>
                <c:pt idx="266">
                  <c:v>2021年3月</c:v>
                </c:pt>
                <c:pt idx="267">
                  <c:v>2021年4月</c:v>
                </c:pt>
                <c:pt idx="268">
                  <c:v>2021年5月</c:v>
                </c:pt>
                <c:pt idx="269">
                  <c:v>2021年6月</c:v>
                </c:pt>
                <c:pt idx="270">
                  <c:v>2021年7月</c:v>
                </c:pt>
                <c:pt idx="271">
                  <c:v>2021年8月</c:v>
                </c:pt>
                <c:pt idx="272">
                  <c:v>2021年9月</c:v>
                </c:pt>
                <c:pt idx="273">
                  <c:v>2021年10月</c:v>
                </c:pt>
                <c:pt idx="274">
                  <c:v>2021年11月</c:v>
                </c:pt>
                <c:pt idx="275">
                  <c:v>2021年12月</c:v>
                </c:pt>
                <c:pt idx="276">
                  <c:v>2022年1月</c:v>
                </c:pt>
                <c:pt idx="277">
                  <c:v>2022年2月</c:v>
                </c:pt>
                <c:pt idx="278">
                  <c:v>2022年3月</c:v>
                </c:pt>
                <c:pt idx="279">
                  <c:v>2022年4月</c:v>
                </c:pt>
                <c:pt idx="280">
                  <c:v>2022年5月</c:v>
                </c:pt>
                <c:pt idx="281">
                  <c:v>2022年6月</c:v>
                </c:pt>
                <c:pt idx="282">
                  <c:v>2022年7月</c:v>
                </c:pt>
                <c:pt idx="283">
                  <c:v>2022年8月</c:v>
                </c:pt>
                <c:pt idx="284">
                  <c:v>2022年9月</c:v>
                </c:pt>
                <c:pt idx="285">
                  <c:v>2022年10月</c:v>
                </c:pt>
                <c:pt idx="286">
                  <c:v>2022年11月</c:v>
                </c:pt>
                <c:pt idx="287">
                  <c:v>2022年12月</c:v>
                </c:pt>
                <c:pt idx="288">
                  <c:v>2023年1月</c:v>
                </c:pt>
                <c:pt idx="289">
                  <c:v>2023年2月</c:v>
                </c:pt>
                <c:pt idx="290">
                  <c:v>2023年3月</c:v>
                </c:pt>
                <c:pt idx="291">
                  <c:v>2023年4月</c:v>
                </c:pt>
                <c:pt idx="292">
                  <c:v>2023年5月</c:v>
                </c:pt>
                <c:pt idx="293">
                  <c:v>2023年6月</c:v>
                </c:pt>
                <c:pt idx="294">
                  <c:v>2023年7月</c:v>
                </c:pt>
                <c:pt idx="295">
                  <c:v>2023年8月</c:v>
                </c:pt>
                <c:pt idx="296">
                  <c:v>2023年9月</c:v>
                </c:pt>
                <c:pt idx="297">
                  <c:v>2023年10月</c:v>
                </c:pt>
                <c:pt idx="298">
                  <c:v>2023年11月</c:v>
                </c:pt>
                <c:pt idx="299">
                  <c:v>2023年12月</c:v>
                </c:pt>
              </c:strCache>
            </c:strRef>
          </c:cat>
          <c:val>
            <c:numRef>
              <c:f>シミュレーションシート!$R$3:$R$1488</c:f>
              <c:numCache>
                <c:formatCode>General</c:formatCode>
                <c:ptCount val="1486"/>
                <c:pt idx="0">
                  <c:v>1248.7747368421051</c:v>
                </c:pt>
                <c:pt idx="1">
                  <c:v>1246.5821052631577</c:v>
                </c:pt>
                <c:pt idx="2">
                  <c:v>1281.6639130434783</c:v>
                </c:pt>
                <c:pt idx="3">
                  <c:v>1334.7566666666667</c:v>
                </c:pt>
                <c:pt idx="4">
                  <c:v>1332.0740000000001</c:v>
                </c:pt>
                <c:pt idx="5">
                  <c:v>1322.5527272727272</c:v>
                </c:pt>
                <c:pt idx="6">
                  <c:v>1380.99</c:v>
                </c:pt>
                <c:pt idx="7">
                  <c:v>1327.4886363636365</c:v>
                </c:pt>
                <c:pt idx="8">
                  <c:v>1318.1719047619047</c:v>
                </c:pt>
                <c:pt idx="9">
                  <c:v>1300.01</c:v>
                </c:pt>
                <c:pt idx="10">
                  <c:v>1391.0104761904759</c:v>
                </c:pt>
                <c:pt idx="11">
                  <c:v>1428.6777272727272</c:v>
                </c:pt>
                <c:pt idx="12">
                  <c:v>1425.5854999999999</c:v>
                </c:pt>
                <c:pt idx="13">
                  <c:v>1388.8744999999999</c:v>
                </c:pt>
                <c:pt idx="14">
                  <c:v>1442.2126086956521</c:v>
                </c:pt>
                <c:pt idx="15">
                  <c:v>1461.355263157895</c:v>
                </c:pt>
                <c:pt idx="16">
                  <c:v>1418.4795454545454</c:v>
                </c:pt>
                <c:pt idx="17">
                  <c:v>1461.9590909090909</c:v>
                </c:pt>
                <c:pt idx="18">
                  <c:v>1473.0024999999998</c:v>
                </c:pt>
                <c:pt idx="19">
                  <c:v>1485.4582608695653</c:v>
                </c:pt>
                <c:pt idx="20">
                  <c:v>1468.0539999999999</c:v>
                </c:pt>
                <c:pt idx="21">
                  <c:v>1390.1440909090909</c:v>
                </c:pt>
                <c:pt idx="22">
                  <c:v>1375.037619047619</c:v>
                </c:pt>
                <c:pt idx="23">
                  <c:v>1330.9295000000002</c:v>
                </c:pt>
                <c:pt idx="24">
                  <c:v>1335.6390476190475</c:v>
                </c:pt>
                <c:pt idx="25">
                  <c:v>1305.7515789473684</c:v>
                </c:pt>
                <c:pt idx="26">
                  <c:v>1185.8500000000001</c:v>
                </c:pt>
                <c:pt idx="27">
                  <c:v>1189.837</c:v>
                </c:pt>
                <c:pt idx="28">
                  <c:v>1270.3686363636364</c:v>
                </c:pt>
                <c:pt idx="29">
                  <c:v>1238.7104761904761</c:v>
                </c:pt>
                <c:pt idx="30">
                  <c:v>1204.449523809524</c:v>
                </c:pt>
                <c:pt idx="31">
                  <c:v>1178.5039130434782</c:v>
                </c:pt>
                <c:pt idx="32">
                  <c:v>1044.644</c:v>
                </c:pt>
                <c:pt idx="33">
                  <c:v>1076.5904347826088</c:v>
                </c:pt>
                <c:pt idx="34">
                  <c:v>1129.6833333333334</c:v>
                </c:pt>
                <c:pt idx="35">
                  <c:v>1144.9299999999998</c:v>
                </c:pt>
                <c:pt idx="36">
                  <c:v>1140.2076190476191</c:v>
                </c:pt>
                <c:pt idx="37">
                  <c:v>1100.668947368421</c:v>
                </c:pt>
                <c:pt idx="38">
                  <c:v>1153.7909999999999</c:v>
                </c:pt>
                <c:pt idx="39">
                  <c:v>1112.0345454545452</c:v>
                </c:pt>
                <c:pt idx="40">
                  <c:v>1079.2672727272727</c:v>
                </c:pt>
                <c:pt idx="41">
                  <c:v>1014.0479999999998</c:v>
                </c:pt>
                <c:pt idx="42">
                  <c:v>903.58545454545447</c:v>
                </c:pt>
                <c:pt idx="43">
                  <c:v>912.55227272727279</c:v>
                </c:pt>
                <c:pt idx="44">
                  <c:v>867.81200000000013</c:v>
                </c:pt>
                <c:pt idx="45">
                  <c:v>854.63130434782613</c:v>
                </c:pt>
                <c:pt idx="46">
                  <c:v>909.92700000000002</c:v>
                </c:pt>
                <c:pt idx="47">
                  <c:v>899.17857142857122</c:v>
                </c:pt>
                <c:pt idx="48">
                  <c:v>895.8361904761905</c:v>
                </c:pt>
                <c:pt idx="49">
                  <c:v>837.61894736842112</c:v>
                </c:pt>
                <c:pt idx="50">
                  <c:v>846.62142857142874</c:v>
                </c:pt>
                <c:pt idx="51">
                  <c:v>890.02571428571412</c:v>
                </c:pt>
                <c:pt idx="52">
                  <c:v>935.96285714285716</c:v>
                </c:pt>
                <c:pt idx="53">
                  <c:v>987.99523809523816</c:v>
                </c:pt>
                <c:pt idx="54">
                  <c:v>992.54090909090917</c:v>
                </c:pt>
                <c:pt idx="55">
                  <c:v>989.53190476190468</c:v>
                </c:pt>
                <c:pt idx="56">
                  <c:v>1019.4419047619049</c:v>
                </c:pt>
                <c:pt idx="57">
                  <c:v>1038.7343478260868</c:v>
                </c:pt>
                <c:pt idx="58">
                  <c:v>1049.8989473684212</c:v>
                </c:pt>
                <c:pt idx="59">
                  <c:v>1080.6359090909091</c:v>
                </c:pt>
                <c:pt idx="60">
                  <c:v>1132.5174999999999</c:v>
                </c:pt>
                <c:pt idx="61">
                  <c:v>1143.3563157894735</c:v>
                </c:pt>
                <c:pt idx="62">
                  <c:v>1123.9782608695652</c:v>
                </c:pt>
                <c:pt idx="63">
                  <c:v>1133.0785714285712</c:v>
                </c:pt>
                <c:pt idx="64">
                  <c:v>1102.7814999999998</c:v>
                </c:pt>
                <c:pt idx="65">
                  <c:v>1132.757142857143</c:v>
                </c:pt>
                <c:pt idx="66">
                  <c:v>1105.8466666666666</c:v>
                </c:pt>
                <c:pt idx="67">
                  <c:v>1088.9349999999999</c:v>
                </c:pt>
                <c:pt idx="68">
                  <c:v>1117.6561904761907</c:v>
                </c:pt>
                <c:pt idx="69">
                  <c:v>1118.0680952380953</c:v>
                </c:pt>
                <c:pt idx="70">
                  <c:v>1168.9376190476189</c:v>
                </c:pt>
                <c:pt idx="71">
                  <c:v>1199.2095454545454</c:v>
                </c:pt>
                <c:pt idx="72">
                  <c:v>1181.4079999999999</c:v>
                </c:pt>
                <c:pt idx="73">
                  <c:v>1199.626842105263</c:v>
                </c:pt>
                <c:pt idx="74">
                  <c:v>1194.8977272727273</c:v>
                </c:pt>
                <c:pt idx="75">
                  <c:v>1164.4276190476187</c:v>
                </c:pt>
                <c:pt idx="76">
                  <c:v>1178.275714285714</c:v>
                </c:pt>
                <c:pt idx="77">
                  <c:v>1202.2531818181815</c:v>
                </c:pt>
                <c:pt idx="78">
                  <c:v>1222.2370000000001</c:v>
                </c:pt>
                <c:pt idx="79">
                  <c:v>1224.2699999999998</c:v>
                </c:pt>
                <c:pt idx="80">
                  <c:v>1225.9147619047621</c:v>
                </c:pt>
                <c:pt idx="81">
                  <c:v>1191.9642857142858</c:v>
                </c:pt>
                <c:pt idx="82">
                  <c:v>1237.3685714285714</c:v>
                </c:pt>
                <c:pt idx="83">
                  <c:v>1262.0719047619048</c:v>
                </c:pt>
                <c:pt idx="84">
                  <c:v>1278.7225000000003</c:v>
                </c:pt>
                <c:pt idx="85">
                  <c:v>1276.6452631578948</c:v>
                </c:pt>
                <c:pt idx="86">
                  <c:v>1293.7347826086959</c:v>
                </c:pt>
                <c:pt idx="87">
                  <c:v>1302.165263157895</c:v>
                </c:pt>
                <c:pt idx="88">
                  <c:v>1290.0136363636366</c:v>
                </c:pt>
                <c:pt idx="89">
                  <c:v>1253.1681818181819</c:v>
                </c:pt>
                <c:pt idx="90">
                  <c:v>1260.2345000000003</c:v>
                </c:pt>
                <c:pt idx="91">
                  <c:v>1287.1495652173912</c:v>
                </c:pt>
                <c:pt idx="92">
                  <c:v>1317.7429999999997</c:v>
                </c:pt>
                <c:pt idx="93">
                  <c:v>1363.3772727272728</c:v>
                </c:pt>
                <c:pt idx="94">
                  <c:v>1388.6347619047619</c:v>
                </c:pt>
                <c:pt idx="95">
                  <c:v>1416.4199999999998</c:v>
                </c:pt>
                <c:pt idx="96">
                  <c:v>1424.1610000000001</c:v>
                </c:pt>
                <c:pt idx="97">
                  <c:v>1444.7947368421053</c:v>
                </c:pt>
                <c:pt idx="98">
                  <c:v>1406.9518181818182</c:v>
                </c:pt>
                <c:pt idx="99">
                  <c:v>1463.6404999999997</c:v>
                </c:pt>
                <c:pt idx="100">
                  <c:v>1511.1368181818179</c:v>
                </c:pt>
                <c:pt idx="101">
                  <c:v>1514.4895238095237</c:v>
                </c:pt>
                <c:pt idx="102">
                  <c:v>1520.7047619047621</c:v>
                </c:pt>
                <c:pt idx="103">
                  <c:v>1454.616956521739</c:v>
                </c:pt>
                <c:pt idx="104">
                  <c:v>1497.1163157894739</c:v>
                </c:pt>
                <c:pt idx="105">
                  <c:v>1539.6586956521737</c:v>
                </c:pt>
                <c:pt idx="106">
                  <c:v>1463.3852380952383</c:v>
                </c:pt>
                <c:pt idx="107">
                  <c:v>1479.2235000000001</c:v>
                </c:pt>
                <c:pt idx="108">
                  <c:v>1378.7638095238096</c:v>
                </c:pt>
                <c:pt idx="109">
                  <c:v>1354.8724999999999</c:v>
                </c:pt>
                <c:pt idx="110">
                  <c:v>1316.943</c:v>
                </c:pt>
                <c:pt idx="111">
                  <c:v>1370.4690909090907</c:v>
                </c:pt>
                <c:pt idx="112">
                  <c:v>1403.2176190476189</c:v>
                </c:pt>
                <c:pt idx="113">
                  <c:v>1341.2509523809526</c:v>
                </c:pt>
                <c:pt idx="114">
                  <c:v>1257.3263636363636</c:v>
                </c:pt>
                <c:pt idx="115">
                  <c:v>1281.4723809523809</c:v>
                </c:pt>
                <c:pt idx="116">
                  <c:v>1217.0228571428572</c:v>
                </c:pt>
                <c:pt idx="117">
                  <c:v>968.80086956521734</c:v>
                </c:pt>
                <c:pt idx="118">
                  <c:v>883.04052631578952</c:v>
                </c:pt>
                <c:pt idx="119">
                  <c:v>877.56181818181801</c:v>
                </c:pt>
                <c:pt idx="120">
                  <c:v>865.57550000000015</c:v>
                </c:pt>
                <c:pt idx="121">
                  <c:v>805.22736842105257</c:v>
                </c:pt>
                <c:pt idx="122">
                  <c:v>757.12681818181841</c:v>
                </c:pt>
                <c:pt idx="123">
                  <c:v>848.15190476190469</c:v>
                </c:pt>
                <c:pt idx="124">
                  <c:v>902.40849999999989</c:v>
                </c:pt>
                <c:pt idx="125">
                  <c:v>926.1149999999999</c:v>
                </c:pt>
                <c:pt idx="126">
                  <c:v>935.82136363636346</c:v>
                </c:pt>
                <c:pt idx="127">
                  <c:v>1009.7247619047617</c:v>
                </c:pt>
                <c:pt idx="128">
                  <c:v>1044.5523809523809</c:v>
                </c:pt>
                <c:pt idx="129">
                  <c:v>1067.6636363636362</c:v>
                </c:pt>
                <c:pt idx="130">
                  <c:v>1088.0690000000002</c:v>
                </c:pt>
                <c:pt idx="131">
                  <c:v>1110.3777272727273</c:v>
                </c:pt>
                <c:pt idx="132">
                  <c:v>1123.5815789473684</c:v>
                </c:pt>
                <c:pt idx="133">
                  <c:v>1089.1600000000001</c:v>
                </c:pt>
                <c:pt idx="134">
                  <c:v>1152.0486956521738</c:v>
                </c:pt>
                <c:pt idx="135">
                  <c:v>1197.3161904761905</c:v>
                </c:pt>
                <c:pt idx="136">
                  <c:v>1125.0620000000001</c:v>
                </c:pt>
                <c:pt idx="137">
                  <c:v>1083.3609090909092</c:v>
                </c:pt>
                <c:pt idx="138">
                  <c:v>1079.8033333333333</c:v>
                </c:pt>
                <c:pt idx="139">
                  <c:v>1087.282272727273</c:v>
                </c:pt>
                <c:pt idx="140">
                  <c:v>1122.0819047619048</c:v>
                </c:pt>
                <c:pt idx="141">
                  <c:v>1171.5838095238091</c:v>
                </c:pt>
                <c:pt idx="142">
                  <c:v>1198.8885714285711</c:v>
                </c:pt>
                <c:pt idx="143">
                  <c:v>1241.5254545454545</c:v>
                </c:pt>
                <c:pt idx="144">
                  <c:v>1282.6185</c:v>
                </c:pt>
                <c:pt idx="145">
                  <c:v>1321.1178947368419</c:v>
                </c:pt>
                <c:pt idx="146">
                  <c:v>1304.4865217391302</c:v>
                </c:pt>
                <c:pt idx="147">
                  <c:v>1331.5050000000001</c:v>
                </c:pt>
                <c:pt idx="148">
                  <c:v>1338.3104761904758</c:v>
                </c:pt>
                <c:pt idx="149">
                  <c:v>1287.2886363636362</c:v>
                </c:pt>
                <c:pt idx="150">
                  <c:v>1325.1844999999998</c:v>
                </c:pt>
                <c:pt idx="151">
                  <c:v>1185.3056521739127</c:v>
                </c:pt>
                <c:pt idx="152">
                  <c:v>1173.8790476190479</c:v>
                </c:pt>
                <c:pt idx="153">
                  <c:v>1207.2161904761904</c:v>
                </c:pt>
                <c:pt idx="154">
                  <c:v>1226.4147619047619</c:v>
                </c:pt>
                <c:pt idx="155">
                  <c:v>1243.3228571428572</c:v>
                </c:pt>
                <c:pt idx="156">
                  <c:v>1300.5780000000002</c:v>
                </c:pt>
                <c:pt idx="157">
                  <c:v>1352.4875</c:v>
                </c:pt>
                <c:pt idx="158">
                  <c:v>1389.24</c:v>
                </c:pt>
                <c:pt idx="159">
                  <c:v>1386.4289999999996</c:v>
                </c:pt>
                <c:pt idx="160">
                  <c:v>1341.2727272727273</c:v>
                </c:pt>
                <c:pt idx="161">
                  <c:v>1323.4842857142858</c:v>
                </c:pt>
                <c:pt idx="162">
                  <c:v>1359.7761904761905</c:v>
                </c:pt>
                <c:pt idx="163">
                  <c:v>1403.448260869565</c:v>
                </c:pt>
                <c:pt idx="164">
                  <c:v>1443.4194736842105</c:v>
                </c:pt>
                <c:pt idx="165">
                  <c:v>1437.8166666666666</c:v>
                </c:pt>
                <c:pt idx="166">
                  <c:v>1394.5123809523811</c:v>
                </c:pt>
                <c:pt idx="167">
                  <c:v>1422.2854999999997</c:v>
                </c:pt>
                <c:pt idx="168">
                  <c:v>1480.3952380952383</c:v>
                </c:pt>
                <c:pt idx="169">
                  <c:v>1512.3115789473684</c:v>
                </c:pt>
                <c:pt idx="170">
                  <c:v>1550.8289999999995</c:v>
                </c:pt>
                <c:pt idx="171">
                  <c:v>1570.7022727272727</c:v>
                </c:pt>
                <c:pt idx="172">
                  <c:v>1639.8427272727274</c:v>
                </c:pt>
                <c:pt idx="173">
                  <c:v>1618.7725</c:v>
                </c:pt>
                <c:pt idx="174">
                  <c:v>1668.6754545454546</c:v>
                </c:pt>
                <c:pt idx="175">
                  <c:v>1670.0936363636363</c:v>
                </c:pt>
                <c:pt idx="176">
                  <c:v>1687.1735000000001</c:v>
                </c:pt>
                <c:pt idx="177">
                  <c:v>1720.0265217391304</c:v>
                </c:pt>
                <c:pt idx="178">
                  <c:v>1783.5409999999997</c:v>
                </c:pt>
                <c:pt idx="179">
                  <c:v>1807.7752380952381</c:v>
                </c:pt>
                <c:pt idx="180">
                  <c:v>1822.3566666666666</c:v>
                </c:pt>
                <c:pt idx="181">
                  <c:v>1817.0347368421051</c:v>
                </c:pt>
                <c:pt idx="182">
                  <c:v>1863.5233333333333</c:v>
                </c:pt>
                <c:pt idx="183">
                  <c:v>1864.2633333333333</c:v>
                </c:pt>
                <c:pt idx="184">
                  <c:v>1889.7671428571425</c:v>
                </c:pt>
                <c:pt idx="185">
                  <c:v>1947.0876190476192</c:v>
                </c:pt>
                <c:pt idx="186">
                  <c:v>1973.0999999999995</c:v>
                </c:pt>
                <c:pt idx="187">
                  <c:v>1961.5319047619046</c:v>
                </c:pt>
                <c:pt idx="188">
                  <c:v>1993.2261904761908</c:v>
                </c:pt>
                <c:pt idx="189">
                  <c:v>1937.2743478260873</c:v>
                </c:pt>
                <c:pt idx="190">
                  <c:v>2044.5721052631579</c:v>
                </c:pt>
                <c:pt idx="191">
                  <c:v>2054.2663636363636</c:v>
                </c:pt>
                <c:pt idx="192">
                  <c:v>2028.1785</c:v>
                </c:pt>
                <c:pt idx="193">
                  <c:v>2082.1957894736843</c:v>
                </c:pt>
                <c:pt idx="194">
                  <c:v>2079.9904545454547</c:v>
                </c:pt>
                <c:pt idx="195">
                  <c:v>2094.8628571428571</c:v>
                </c:pt>
                <c:pt idx="196">
                  <c:v>2111.9434999999999</c:v>
                </c:pt>
                <c:pt idx="197">
                  <c:v>2099.2836363636361</c:v>
                </c:pt>
                <c:pt idx="198">
                  <c:v>2094.1436363636367</c:v>
                </c:pt>
                <c:pt idx="199">
                  <c:v>2039.8661904761909</c:v>
                </c:pt>
                <c:pt idx="200">
                  <c:v>1944.4023809523806</c:v>
                </c:pt>
                <c:pt idx="201">
                  <c:v>2024.8127272727274</c:v>
                </c:pt>
                <c:pt idx="202">
                  <c:v>2080.6164999999992</c:v>
                </c:pt>
                <c:pt idx="203">
                  <c:v>2054.0795454545455</c:v>
                </c:pt>
                <c:pt idx="204">
                  <c:v>1918.5978947368426</c:v>
                </c:pt>
                <c:pt idx="205">
                  <c:v>1904.4185000000002</c:v>
                </c:pt>
                <c:pt idx="206">
                  <c:v>2021.9540909090911</c:v>
                </c:pt>
                <c:pt idx="207">
                  <c:v>2075.5352380952381</c:v>
                </c:pt>
                <c:pt idx="208">
                  <c:v>2065.5504761904758</c:v>
                </c:pt>
                <c:pt idx="209">
                  <c:v>2083.8913636363636</c:v>
                </c:pt>
                <c:pt idx="210">
                  <c:v>2148.902</c:v>
                </c:pt>
                <c:pt idx="211">
                  <c:v>2177.4821739130434</c:v>
                </c:pt>
                <c:pt idx="212">
                  <c:v>2157.6909523809522</c:v>
                </c:pt>
                <c:pt idx="213">
                  <c:v>2143.0209523809526</c:v>
                </c:pt>
                <c:pt idx="214">
                  <c:v>2164.985714285714</c:v>
                </c:pt>
                <c:pt idx="215">
                  <c:v>2246.6290476190475</c:v>
                </c:pt>
                <c:pt idx="216">
                  <c:v>2275.1160000000004</c:v>
                </c:pt>
                <c:pt idx="217">
                  <c:v>2329.9105263157894</c:v>
                </c:pt>
                <c:pt idx="218">
                  <c:v>2366.8221739130431</c:v>
                </c:pt>
                <c:pt idx="219">
                  <c:v>2359.3094736842099</c:v>
                </c:pt>
                <c:pt idx="220">
                  <c:v>2395.3459090909091</c:v>
                </c:pt>
                <c:pt idx="221">
                  <c:v>2433.9854545454541</c:v>
                </c:pt>
                <c:pt idx="222">
                  <c:v>2454.1025</c:v>
                </c:pt>
                <c:pt idx="223">
                  <c:v>2456.2230434782614</c:v>
                </c:pt>
                <c:pt idx="224">
                  <c:v>2492.8409999999999</c:v>
                </c:pt>
                <c:pt idx="225">
                  <c:v>2556.997272727273</c:v>
                </c:pt>
                <c:pt idx="226">
                  <c:v>2593.6057142857139</c:v>
                </c:pt>
                <c:pt idx="227">
                  <c:v>2664.3405000000007</c:v>
                </c:pt>
                <c:pt idx="228">
                  <c:v>2789.8038095238098</c:v>
                </c:pt>
                <c:pt idx="229">
                  <c:v>2705.1552631578948</c:v>
                </c:pt>
                <c:pt idx="230">
                  <c:v>2702.7738095238101</c:v>
                </c:pt>
                <c:pt idx="231">
                  <c:v>2653.6252380952383</c:v>
                </c:pt>
                <c:pt idx="232">
                  <c:v>2701.4936363636366</c:v>
                </c:pt>
                <c:pt idx="233">
                  <c:v>2754.3528571428565</c:v>
                </c:pt>
                <c:pt idx="234">
                  <c:v>2793.6433333333339</c:v>
                </c:pt>
                <c:pt idx="235">
                  <c:v>2857.8204347826086</c:v>
                </c:pt>
                <c:pt idx="236">
                  <c:v>2901.5005263157896</c:v>
                </c:pt>
                <c:pt idx="237">
                  <c:v>2785.4647826086953</c:v>
                </c:pt>
                <c:pt idx="238">
                  <c:v>2723.2314285714288</c:v>
                </c:pt>
                <c:pt idx="239">
                  <c:v>2567.3073684210526</c:v>
                </c:pt>
                <c:pt idx="240">
                  <c:v>2607.3900000000003</c:v>
                </c:pt>
                <c:pt idx="241">
                  <c:v>2754.8642105263148</c:v>
                </c:pt>
                <c:pt idx="242">
                  <c:v>2803.9838095238097</c:v>
                </c:pt>
                <c:pt idx="243">
                  <c:v>2903.7999999999993</c:v>
                </c:pt>
                <c:pt idx="244">
                  <c:v>2854.7059090909088</c:v>
                </c:pt>
                <c:pt idx="245">
                  <c:v>2890.1659999999997</c:v>
                </c:pt>
                <c:pt idx="246">
                  <c:v>2996.1136363636365</c:v>
                </c:pt>
                <c:pt idx="247">
                  <c:v>2897.4504545454542</c:v>
                </c:pt>
                <c:pt idx="248">
                  <c:v>2982.1559999999999</c:v>
                </c:pt>
                <c:pt idx="249">
                  <c:v>2977.6752173913042</c:v>
                </c:pt>
                <c:pt idx="250">
                  <c:v>3104.9044999999996</c:v>
                </c:pt>
                <c:pt idx="251">
                  <c:v>3176.7495238095235</c:v>
                </c:pt>
                <c:pt idx="252">
                  <c:v>3278.2028571428577</c:v>
                </c:pt>
                <c:pt idx="253">
                  <c:v>3277.3142105263164</c:v>
                </c:pt>
                <c:pt idx="254">
                  <c:v>2652.3936363636367</c:v>
                </c:pt>
                <c:pt idx="255">
                  <c:v>2761.9752380952382</c:v>
                </c:pt>
                <c:pt idx="256">
                  <c:v>2919.6084999999998</c:v>
                </c:pt>
                <c:pt idx="257">
                  <c:v>3104.6609090909087</c:v>
                </c:pt>
                <c:pt idx="258">
                  <c:v>3207.6190909090906</c:v>
                </c:pt>
                <c:pt idx="259">
                  <c:v>3391.71</c:v>
                </c:pt>
                <c:pt idx="260">
                  <c:v>3365.5166666666664</c:v>
                </c:pt>
                <c:pt idx="261">
                  <c:v>3418.7000000000003</c:v>
                </c:pt>
                <c:pt idx="262">
                  <c:v>3548.9925000000012</c:v>
                </c:pt>
                <c:pt idx="263">
                  <c:v>3695.3099999999995</c:v>
                </c:pt>
                <c:pt idx="264">
                  <c:v>3793.7484210526318</c:v>
                </c:pt>
                <c:pt idx="265">
                  <c:v>3883.4321052631576</c:v>
                </c:pt>
                <c:pt idx="266">
                  <c:v>3910.5082608695648</c:v>
                </c:pt>
                <c:pt idx="267">
                  <c:v>4141.1761904761906</c:v>
                </c:pt>
                <c:pt idx="268">
                  <c:v>4167.8495000000012</c:v>
                </c:pt>
                <c:pt idx="269">
                  <c:v>4238.4895454545458</c:v>
                </c:pt>
                <c:pt idx="270">
                  <c:v>4363.7128571428575</c:v>
                </c:pt>
                <c:pt idx="271">
                  <c:v>4453.965909090909</c:v>
                </c:pt>
                <c:pt idx="272">
                  <c:v>4445.5433333333331</c:v>
                </c:pt>
                <c:pt idx="273">
                  <c:v>4460.7071428571426</c:v>
                </c:pt>
                <c:pt idx="274">
                  <c:v>4667.3866666666672</c:v>
                </c:pt>
                <c:pt idx="275">
                  <c:v>4674.7727272727261</c:v>
                </c:pt>
                <c:pt idx="276">
                  <c:v>4573.8154999999997</c:v>
                </c:pt>
                <c:pt idx="277">
                  <c:v>4435.9805263157887</c:v>
                </c:pt>
                <c:pt idx="278">
                  <c:v>4391.2652173913057</c:v>
                </c:pt>
                <c:pt idx="279">
                  <c:v>4391.2959999999994</c:v>
                </c:pt>
                <c:pt idx="280">
                  <c:v>4040.3599999999997</c:v>
                </c:pt>
                <c:pt idx="281">
                  <c:v>3898.9466666666676</c:v>
                </c:pt>
                <c:pt idx="282">
                  <c:v>3911.729499999999</c:v>
                </c:pt>
                <c:pt idx="283">
                  <c:v>4158.5630434782615</c:v>
                </c:pt>
                <c:pt idx="284">
                  <c:v>3850.5204761904752</c:v>
                </c:pt>
                <c:pt idx="285">
                  <c:v>3726.0509523809519</c:v>
                </c:pt>
                <c:pt idx="286">
                  <c:v>3917.488571428571</c:v>
                </c:pt>
                <c:pt idx="287">
                  <c:v>3912.3809523809532</c:v>
                </c:pt>
                <c:pt idx="288">
                  <c:v>3960.6565000000001</c:v>
                </c:pt>
                <c:pt idx="289">
                  <c:v>4079.6847368421049</c:v>
                </c:pt>
                <c:pt idx="290">
                  <c:v>3968.5591304347827</c:v>
                </c:pt>
                <c:pt idx="291">
                  <c:v>4121.4673684210529</c:v>
                </c:pt>
                <c:pt idx="292">
                  <c:v>4146.1731818181825</c:v>
                </c:pt>
                <c:pt idx="293">
                  <c:v>4345.3728571428574</c:v>
                </c:pt>
                <c:pt idx="294">
                  <c:v>4508.0755000000008</c:v>
                </c:pt>
                <c:pt idx="295">
                  <c:v>4457.358695652174</c:v>
                </c:pt>
                <c:pt idx="296">
                  <c:v>4409.0949999999993</c:v>
                </c:pt>
                <c:pt idx="297">
                  <c:v>4269.4009090909085</c:v>
                </c:pt>
                <c:pt idx="298">
                  <c:v>4460.0633333333317</c:v>
                </c:pt>
                <c:pt idx="299">
                  <c:v>4685.0515000000005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4A-48BD-B89D-3A73F01F1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955728"/>
        <c:axId val="357630328"/>
      </c:lineChart>
      <c:lineChart>
        <c:grouping val="standard"/>
        <c:varyColors val="0"/>
        <c:ser>
          <c:idx val="2"/>
          <c:order val="1"/>
          <c:tx>
            <c:strRef>
              <c:f>シミュレーションシート!$W$2</c:f>
              <c:strCache>
                <c:ptCount val="1"/>
                <c:pt idx="0">
                  <c:v>積立額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シミュレーションシート!$Q$3:$Q$1488</c:f>
              <c:strCache>
                <c:ptCount val="300"/>
                <c:pt idx="0">
                  <c:v>1999年1月</c:v>
                </c:pt>
                <c:pt idx="1">
                  <c:v>1999年2月</c:v>
                </c:pt>
                <c:pt idx="2">
                  <c:v>1999年3月</c:v>
                </c:pt>
                <c:pt idx="3">
                  <c:v>1999年4月</c:v>
                </c:pt>
                <c:pt idx="4">
                  <c:v>1999年5月</c:v>
                </c:pt>
                <c:pt idx="5">
                  <c:v>1999年6月</c:v>
                </c:pt>
                <c:pt idx="6">
                  <c:v>1999年7月</c:v>
                </c:pt>
                <c:pt idx="7">
                  <c:v>1999年8月</c:v>
                </c:pt>
                <c:pt idx="8">
                  <c:v>1999年9月</c:v>
                </c:pt>
                <c:pt idx="9">
                  <c:v>1999年10月</c:v>
                </c:pt>
                <c:pt idx="10">
                  <c:v>1999年11月</c:v>
                </c:pt>
                <c:pt idx="11">
                  <c:v>1999年12月</c:v>
                </c:pt>
                <c:pt idx="12">
                  <c:v>2000年1月</c:v>
                </c:pt>
                <c:pt idx="13">
                  <c:v>2000年2月</c:v>
                </c:pt>
                <c:pt idx="14">
                  <c:v>2000年3月</c:v>
                </c:pt>
                <c:pt idx="15">
                  <c:v>2000年4月</c:v>
                </c:pt>
                <c:pt idx="16">
                  <c:v>2000年5月</c:v>
                </c:pt>
                <c:pt idx="17">
                  <c:v>2000年6月</c:v>
                </c:pt>
                <c:pt idx="18">
                  <c:v>2000年7月</c:v>
                </c:pt>
                <c:pt idx="19">
                  <c:v>2000年8月</c:v>
                </c:pt>
                <c:pt idx="20">
                  <c:v>2000年9月</c:v>
                </c:pt>
                <c:pt idx="21">
                  <c:v>2000年10月</c:v>
                </c:pt>
                <c:pt idx="22">
                  <c:v>2000年11月</c:v>
                </c:pt>
                <c:pt idx="23">
                  <c:v>2000年12月</c:v>
                </c:pt>
                <c:pt idx="24">
                  <c:v>2001年1月</c:v>
                </c:pt>
                <c:pt idx="25">
                  <c:v>2001年2月</c:v>
                </c:pt>
                <c:pt idx="26">
                  <c:v>2001年3月</c:v>
                </c:pt>
                <c:pt idx="27">
                  <c:v>2001年4月</c:v>
                </c:pt>
                <c:pt idx="28">
                  <c:v>2001年5月</c:v>
                </c:pt>
                <c:pt idx="29">
                  <c:v>2001年6月</c:v>
                </c:pt>
                <c:pt idx="30">
                  <c:v>2001年7月</c:v>
                </c:pt>
                <c:pt idx="31">
                  <c:v>2001年8月</c:v>
                </c:pt>
                <c:pt idx="32">
                  <c:v>2001年9月</c:v>
                </c:pt>
                <c:pt idx="33">
                  <c:v>2001年10月</c:v>
                </c:pt>
                <c:pt idx="34">
                  <c:v>2001年11月</c:v>
                </c:pt>
                <c:pt idx="35">
                  <c:v>2001年12月</c:v>
                </c:pt>
                <c:pt idx="36">
                  <c:v>2002年1月</c:v>
                </c:pt>
                <c:pt idx="37">
                  <c:v>2002年2月</c:v>
                </c:pt>
                <c:pt idx="38">
                  <c:v>2002年3月</c:v>
                </c:pt>
                <c:pt idx="39">
                  <c:v>2002年4月</c:v>
                </c:pt>
                <c:pt idx="40">
                  <c:v>2002年5月</c:v>
                </c:pt>
                <c:pt idx="41">
                  <c:v>2002年6月</c:v>
                </c:pt>
                <c:pt idx="42">
                  <c:v>2002年7月</c:v>
                </c:pt>
                <c:pt idx="43">
                  <c:v>2002年8月</c:v>
                </c:pt>
                <c:pt idx="44">
                  <c:v>2002年9月</c:v>
                </c:pt>
                <c:pt idx="45">
                  <c:v>2002年10月</c:v>
                </c:pt>
                <c:pt idx="46">
                  <c:v>2002年11月</c:v>
                </c:pt>
                <c:pt idx="47">
                  <c:v>2002年12月</c:v>
                </c:pt>
                <c:pt idx="48">
                  <c:v>2003年1月</c:v>
                </c:pt>
                <c:pt idx="49">
                  <c:v>2003年2月</c:v>
                </c:pt>
                <c:pt idx="50">
                  <c:v>2003年3月</c:v>
                </c:pt>
                <c:pt idx="51">
                  <c:v>2003年4月</c:v>
                </c:pt>
                <c:pt idx="52">
                  <c:v>2003年5月</c:v>
                </c:pt>
                <c:pt idx="53">
                  <c:v>2003年6月</c:v>
                </c:pt>
                <c:pt idx="54">
                  <c:v>2003年7月</c:v>
                </c:pt>
                <c:pt idx="55">
                  <c:v>2003年8月</c:v>
                </c:pt>
                <c:pt idx="56">
                  <c:v>2003年9月</c:v>
                </c:pt>
                <c:pt idx="57">
                  <c:v>2003年10月</c:v>
                </c:pt>
                <c:pt idx="58">
                  <c:v>2003年11月</c:v>
                </c:pt>
                <c:pt idx="59">
                  <c:v>2003年12月</c:v>
                </c:pt>
                <c:pt idx="60">
                  <c:v>2004年1月</c:v>
                </c:pt>
                <c:pt idx="61">
                  <c:v>2004年2月</c:v>
                </c:pt>
                <c:pt idx="62">
                  <c:v>2004年3月</c:v>
                </c:pt>
                <c:pt idx="63">
                  <c:v>2004年4月</c:v>
                </c:pt>
                <c:pt idx="64">
                  <c:v>2004年5月</c:v>
                </c:pt>
                <c:pt idx="65">
                  <c:v>2004年6月</c:v>
                </c:pt>
                <c:pt idx="66">
                  <c:v>2004年7月</c:v>
                </c:pt>
                <c:pt idx="67">
                  <c:v>2004年8月</c:v>
                </c:pt>
                <c:pt idx="68">
                  <c:v>2004年9月</c:v>
                </c:pt>
                <c:pt idx="69">
                  <c:v>2004年10月</c:v>
                </c:pt>
                <c:pt idx="70">
                  <c:v>2004年11月</c:v>
                </c:pt>
                <c:pt idx="71">
                  <c:v>2004年12月</c:v>
                </c:pt>
                <c:pt idx="72">
                  <c:v>2005年1月</c:v>
                </c:pt>
                <c:pt idx="73">
                  <c:v>2005年2月</c:v>
                </c:pt>
                <c:pt idx="74">
                  <c:v>2005年3月</c:v>
                </c:pt>
                <c:pt idx="75">
                  <c:v>2005年4月</c:v>
                </c:pt>
                <c:pt idx="76">
                  <c:v>2005年5月</c:v>
                </c:pt>
                <c:pt idx="77">
                  <c:v>2005年6月</c:v>
                </c:pt>
                <c:pt idx="78">
                  <c:v>2005年7月</c:v>
                </c:pt>
                <c:pt idx="79">
                  <c:v>2005年8月</c:v>
                </c:pt>
                <c:pt idx="80">
                  <c:v>2005年9月</c:v>
                </c:pt>
                <c:pt idx="81">
                  <c:v>2005年10月</c:v>
                </c:pt>
                <c:pt idx="82">
                  <c:v>2005年11月</c:v>
                </c:pt>
                <c:pt idx="83">
                  <c:v>2005年12月</c:v>
                </c:pt>
                <c:pt idx="84">
                  <c:v>2006年1月</c:v>
                </c:pt>
                <c:pt idx="85">
                  <c:v>2006年2月</c:v>
                </c:pt>
                <c:pt idx="86">
                  <c:v>2006年3月</c:v>
                </c:pt>
                <c:pt idx="87">
                  <c:v>2006年4月</c:v>
                </c:pt>
                <c:pt idx="88">
                  <c:v>2006年5月</c:v>
                </c:pt>
                <c:pt idx="89">
                  <c:v>2006年6月</c:v>
                </c:pt>
                <c:pt idx="90">
                  <c:v>2006年7月</c:v>
                </c:pt>
                <c:pt idx="91">
                  <c:v>2006年8月</c:v>
                </c:pt>
                <c:pt idx="92">
                  <c:v>2006年9月</c:v>
                </c:pt>
                <c:pt idx="93">
                  <c:v>2006年10月</c:v>
                </c:pt>
                <c:pt idx="94">
                  <c:v>2006年11月</c:v>
                </c:pt>
                <c:pt idx="95">
                  <c:v>2006年12月</c:v>
                </c:pt>
                <c:pt idx="96">
                  <c:v>2007年1月</c:v>
                </c:pt>
                <c:pt idx="97">
                  <c:v>2007年2月</c:v>
                </c:pt>
                <c:pt idx="98">
                  <c:v>2007年3月</c:v>
                </c:pt>
                <c:pt idx="99">
                  <c:v>2007年4月</c:v>
                </c:pt>
                <c:pt idx="100">
                  <c:v>2007年5月</c:v>
                </c:pt>
                <c:pt idx="101">
                  <c:v>2007年6月</c:v>
                </c:pt>
                <c:pt idx="102">
                  <c:v>2007年7月</c:v>
                </c:pt>
                <c:pt idx="103">
                  <c:v>2007年8月</c:v>
                </c:pt>
                <c:pt idx="104">
                  <c:v>2007年9月</c:v>
                </c:pt>
                <c:pt idx="105">
                  <c:v>2007年10月</c:v>
                </c:pt>
                <c:pt idx="106">
                  <c:v>2007年11月</c:v>
                </c:pt>
                <c:pt idx="107">
                  <c:v>2007年12月</c:v>
                </c:pt>
                <c:pt idx="108">
                  <c:v>2008年1月</c:v>
                </c:pt>
                <c:pt idx="109">
                  <c:v>2008年2月</c:v>
                </c:pt>
                <c:pt idx="110">
                  <c:v>2008年3月</c:v>
                </c:pt>
                <c:pt idx="111">
                  <c:v>2008年4月</c:v>
                </c:pt>
                <c:pt idx="112">
                  <c:v>2008年5月</c:v>
                </c:pt>
                <c:pt idx="113">
                  <c:v>2008年6月</c:v>
                </c:pt>
                <c:pt idx="114">
                  <c:v>2008年7月</c:v>
                </c:pt>
                <c:pt idx="115">
                  <c:v>2008年8月</c:v>
                </c:pt>
                <c:pt idx="116">
                  <c:v>2008年9月</c:v>
                </c:pt>
                <c:pt idx="117">
                  <c:v>2008年10月</c:v>
                </c:pt>
                <c:pt idx="118">
                  <c:v>2008年11月</c:v>
                </c:pt>
                <c:pt idx="119">
                  <c:v>2008年12月</c:v>
                </c:pt>
                <c:pt idx="120">
                  <c:v>2009年1月</c:v>
                </c:pt>
                <c:pt idx="121">
                  <c:v>2009年2月</c:v>
                </c:pt>
                <c:pt idx="122">
                  <c:v>2009年3月</c:v>
                </c:pt>
                <c:pt idx="123">
                  <c:v>2009年4月</c:v>
                </c:pt>
                <c:pt idx="124">
                  <c:v>2009年5月</c:v>
                </c:pt>
                <c:pt idx="125">
                  <c:v>2009年6月</c:v>
                </c:pt>
                <c:pt idx="126">
                  <c:v>2009年7月</c:v>
                </c:pt>
                <c:pt idx="127">
                  <c:v>2009年8月</c:v>
                </c:pt>
                <c:pt idx="128">
                  <c:v>2009年9月</c:v>
                </c:pt>
                <c:pt idx="129">
                  <c:v>2009年10月</c:v>
                </c:pt>
                <c:pt idx="130">
                  <c:v>2009年11月</c:v>
                </c:pt>
                <c:pt idx="131">
                  <c:v>2009年12月</c:v>
                </c:pt>
                <c:pt idx="132">
                  <c:v>2010年1月</c:v>
                </c:pt>
                <c:pt idx="133">
                  <c:v>2010年2月</c:v>
                </c:pt>
                <c:pt idx="134">
                  <c:v>2010年3月</c:v>
                </c:pt>
                <c:pt idx="135">
                  <c:v>2010年4月</c:v>
                </c:pt>
                <c:pt idx="136">
                  <c:v>2010年5月</c:v>
                </c:pt>
                <c:pt idx="137">
                  <c:v>2010年6月</c:v>
                </c:pt>
                <c:pt idx="138">
                  <c:v>2010年7月</c:v>
                </c:pt>
                <c:pt idx="139">
                  <c:v>2010年8月</c:v>
                </c:pt>
                <c:pt idx="140">
                  <c:v>2010年9月</c:v>
                </c:pt>
                <c:pt idx="141">
                  <c:v>2010年10月</c:v>
                </c:pt>
                <c:pt idx="142">
                  <c:v>2010年11月</c:v>
                </c:pt>
                <c:pt idx="143">
                  <c:v>2010年12月</c:v>
                </c:pt>
                <c:pt idx="144">
                  <c:v>2011年1月</c:v>
                </c:pt>
                <c:pt idx="145">
                  <c:v>2011年2月</c:v>
                </c:pt>
                <c:pt idx="146">
                  <c:v>2011年3月</c:v>
                </c:pt>
                <c:pt idx="147">
                  <c:v>2011年4月</c:v>
                </c:pt>
                <c:pt idx="148">
                  <c:v>2011年5月</c:v>
                </c:pt>
                <c:pt idx="149">
                  <c:v>2011年6月</c:v>
                </c:pt>
                <c:pt idx="150">
                  <c:v>2011年7月</c:v>
                </c:pt>
                <c:pt idx="151">
                  <c:v>2011年8月</c:v>
                </c:pt>
                <c:pt idx="152">
                  <c:v>2011年9月</c:v>
                </c:pt>
                <c:pt idx="153">
                  <c:v>2011年10月</c:v>
                </c:pt>
                <c:pt idx="154">
                  <c:v>2011年11月</c:v>
                </c:pt>
                <c:pt idx="155">
                  <c:v>2011年12月</c:v>
                </c:pt>
                <c:pt idx="156">
                  <c:v>2012年1月</c:v>
                </c:pt>
                <c:pt idx="157">
                  <c:v>2012年2月</c:v>
                </c:pt>
                <c:pt idx="158">
                  <c:v>2012年3月</c:v>
                </c:pt>
                <c:pt idx="159">
                  <c:v>2012年4月</c:v>
                </c:pt>
                <c:pt idx="160">
                  <c:v>2012年5月</c:v>
                </c:pt>
                <c:pt idx="161">
                  <c:v>2012年6月</c:v>
                </c:pt>
                <c:pt idx="162">
                  <c:v>2012年7月</c:v>
                </c:pt>
                <c:pt idx="163">
                  <c:v>2012年8月</c:v>
                </c:pt>
                <c:pt idx="164">
                  <c:v>2012年9月</c:v>
                </c:pt>
                <c:pt idx="165">
                  <c:v>2012年10月</c:v>
                </c:pt>
                <c:pt idx="166">
                  <c:v>2012年11月</c:v>
                </c:pt>
                <c:pt idx="167">
                  <c:v>2012年12月</c:v>
                </c:pt>
                <c:pt idx="168">
                  <c:v>2013年1月</c:v>
                </c:pt>
                <c:pt idx="169">
                  <c:v>2013年2月</c:v>
                </c:pt>
                <c:pt idx="170">
                  <c:v>2013年3月</c:v>
                </c:pt>
                <c:pt idx="171">
                  <c:v>2013年4月</c:v>
                </c:pt>
                <c:pt idx="172">
                  <c:v>2013年5月</c:v>
                </c:pt>
                <c:pt idx="173">
                  <c:v>2013年6月</c:v>
                </c:pt>
                <c:pt idx="174">
                  <c:v>2013年7月</c:v>
                </c:pt>
                <c:pt idx="175">
                  <c:v>2013年8月</c:v>
                </c:pt>
                <c:pt idx="176">
                  <c:v>2013年9月</c:v>
                </c:pt>
                <c:pt idx="177">
                  <c:v>2013年10月</c:v>
                </c:pt>
                <c:pt idx="178">
                  <c:v>2013年11月</c:v>
                </c:pt>
                <c:pt idx="179">
                  <c:v>2013年12月</c:v>
                </c:pt>
                <c:pt idx="180">
                  <c:v>2014年1月</c:v>
                </c:pt>
                <c:pt idx="181">
                  <c:v>2014年2月</c:v>
                </c:pt>
                <c:pt idx="182">
                  <c:v>2014年3月</c:v>
                </c:pt>
                <c:pt idx="183">
                  <c:v>2014年4月</c:v>
                </c:pt>
                <c:pt idx="184">
                  <c:v>2014年5月</c:v>
                </c:pt>
                <c:pt idx="185">
                  <c:v>2014年6月</c:v>
                </c:pt>
                <c:pt idx="186">
                  <c:v>2014年7月</c:v>
                </c:pt>
                <c:pt idx="187">
                  <c:v>2014年8月</c:v>
                </c:pt>
                <c:pt idx="188">
                  <c:v>2014年9月</c:v>
                </c:pt>
                <c:pt idx="189">
                  <c:v>2014年10月</c:v>
                </c:pt>
                <c:pt idx="190">
                  <c:v>2014年11月</c:v>
                </c:pt>
                <c:pt idx="191">
                  <c:v>2014年12月</c:v>
                </c:pt>
                <c:pt idx="192">
                  <c:v>2015年1月</c:v>
                </c:pt>
                <c:pt idx="193">
                  <c:v>2015年2月</c:v>
                </c:pt>
                <c:pt idx="194">
                  <c:v>2015年3月</c:v>
                </c:pt>
                <c:pt idx="195">
                  <c:v>2015年4月</c:v>
                </c:pt>
                <c:pt idx="196">
                  <c:v>2015年5月</c:v>
                </c:pt>
                <c:pt idx="197">
                  <c:v>2015年6月</c:v>
                </c:pt>
                <c:pt idx="198">
                  <c:v>2015年7月</c:v>
                </c:pt>
                <c:pt idx="199">
                  <c:v>2015年8月</c:v>
                </c:pt>
                <c:pt idx="200">
                  <c:v>2015年9月</c:v>
                </c:pt>
                <c:pt idx="201">
                  <c:v>2015年10月</c:v>
                </c:pt>
                <c:pt idx="202">
                  <c:v>2015年11月</c:v>
                </c:pt>
                <c:pt idx="203">
                  <c:v>2015年12月</c:v>
                </c:pt>
                <c:pt idx="204">
                  <c:v>2016年1月</c:v>
                </c:pt>
                <c:pt idx="205">
                  <c:v>2016年2月</c:v>
                </c:pt>
                <c:pt idx="206">
                  <c:v>2016年3月</c:v>
                </c:pt>
                <c:pt idx="207">
                  <c:v>2016年4月</c:v>
                </c:pt>
                <c:pt idx="208">
                  <c:v>2016年5月</c:v>
                </c:pt>
                <c:pt idx="209">
                  <c:v>2016年6月</c:v>
                </c:pt>
                <c:pt idx="210">
                  <c:v>2016年7月</c:v>
                </c:pt>
                <c:pt idx="211">
                  <c:v>2016年8月</c:v>
                </c:pt>
                <c:pt idx="212">
                  <c:v>2016年9月</c:v>
                </c:pt>
                <c:pt idx="213">
                  <c:v>2016年10月</c:v>
                </c:pt>
                <c:pt idx="214">
                  <c:v>2016年11月</c:v>
                </c:pt>
                <c:pt idx="215">
                  <c:v>2016年12月</c:v>
                </c:pt>
                <c:pt idx="216">
                  <c:v>2017年1月</c:v>
                </c:pt>
                <c:pt idx="217">
                  <c:v>2017年2月</c:v>
                </c:pt>
                <c:pt idx="218">
                  <c:v>2017年3月</c:v>
                </c:pt>
                <c:pt idx="219">
                  <c:v>2017年4月</c:v>
                </c:pt>
                <c:pt idx="220">
                  <c:v>2017年5月</c:v>
                </c:pt>
                <c:pt idx="221">
                  <c:v>2017年6月</c:v>
                </c:pt>
                <c:pt idx="222">
                  <c:v>2017年7月</c:v>
                </c:pt>
                <c:pt idx="223">
                  <c:v>2017年8月</c:v>
                </c:pt>
                <c:pt idx="224">
                  <c:v>2017年9月</c:v>
                </c:pt>
                <c:pt idx="225">
                  <c:v>2017年10月</c:v>
                </c:pt>
                <c:pt idx="226">
                  <c:v>2017年11月</c:v>
                </c:pt>
                <c:pt idx="227">
                  <c:v>2017年12月</c:v>
                </c:pt>
                <c:pt idx="228">
                  <c:v>2018年1月</c:v>
                </c:pt>
                <c:pt idx="229">
                  <c:v>2018年2月</c:v>
                </c:pt>
                <c:pt idx="230">
                  <c:v>2018年3月</c:v>
                </c:pt>
                <c:pt idx="231">
                  <c:v>2018年4月</c:v>
                </c:pt>
                <c:pt idx="232">
                  <c:v>2018年5月</c:v>
                </c:pt>
                <c:pt idx="233">
                  <c:v>2018年6月</c:v>
                </c:pt>
                <c:pt idx="234">
                  <c:v>2018年7月</c:v>
                </c:pt>
                <c:pt idx="235">
                  <c:v>2018年8月</c:v>
                </c:pt>
                <c:pt idx="236">
                  <c:v>2018年9月</c:v>
                </c:pt>
                <c:pt idx="237">
                  <c:v>2018年10月</c:v>
                </c:pt>
                <c:pt idx="238">
                  <c:v>2018年11月</c:v>
                </c:pt>
                <c:pt idx="239">
                  <c:v>2018年12月</c:v>
                </c:pt>
                <c:pt idx="240">
                  <c:v>2019年1月</c:v>
                </c:pt>
                <c:pt idx="241">
                  <c:v>2019年2月</c:v>
                </c:pt>
                <c:pt idx="242">
                  <c:v>2019年3月</c:v>
                </c:pt>
                <c:pt idx="243">
                  <c:v>2019年4月</c:v>
                </c:pt>
                <c:pt idx="244">
                  <c:v>2019年5月</c:v>
                </c:pt>
                <c:pt idx="245">
                  <c:v>2019年6月</c:v>
                </c:pt>
                <c:pt idx="246">
                  <c:v>2019年7月</c:v>
                </c:pt>
                <c:pt idx="247">
                  <c:v>2019年8月</c:v>
                </c:pt>
                <c:pt idx="248">
                  <c:v>2019年9月</c:v>
                </c:pt>
                <c:pt idx="249">
                  <c:v>2019年10月</c:v>
                </c:pt>
                <c:pt idx="250">
                  <c:v>2019年11月</c:v>
                </c:pt>
                <c:pt idx="251">
                  <c:v>2019年12月</c:v>
                </c:pt>
                <c:pt idx="252">
                  <c:v>2020年1月</c:v>
                </c:pt>
                <c:pt idx="253">
                  <c:v>2020年2月</c:v>
                </c:pt>
                <c:pt idx="254">
                  <c:v>2020年3月</c:v>
                </c:pt>
                <c:pt idx="255">
                  <c:v>2020年4月</c:v>
                </c:pt>
                <c:pt idx="256">
                  <c:v>2020年5月</c:v>
                </c:pt>
                <c:pt idx="257">
                  <c:v>2020年6月</c:v>
                </c:pt>
                <c:pt idx="258">
                  <c:v>2020年7月</c:v>
                </c:pt>
                <c:pt idx="259">
                  <c:v>2020年8月</c:v>
                </c:pt>
                <c:pt idx="260">
                  <c:v>2020年9月</c:v>
                </c:pt>
                <c:pt idx="261">
                  <c:v>2020年10月</c:v>
                </c:pt>
                <c:pt idx="262">
                  <c:v>2020年11月</c:v>
                </c:pt>
                <c:pt idx="263">
                  <c:v>2020年12月</c:v>
                </c:pt>
                <c:pt idx="264">
                  <c:v>2021年1月</c:v>
                </c:pt>
                <c:pt idx="265">
                  <c:v>2021年2月</c:v>
                </c:pt>
                <c:pt idx="266">
                  <c:v>2021年3月</c:v>
                </c:pt>
                <c:pt idx="267">
                  <c:v>2021年4月</c:v>
                </c:pt>
                <c:pt idx="268">
                  <c:v>2021年5月</c:v>
                </c:pt>
                <c:pt idx="269">
                  <c:v>2021年6月</c:v>
                </c:pt>
                <c:pt idx="270">
                  <c:v>2021年7月</c:v>
                </c:pt>
                <c:pt idx="271">
                  <c:v>2021年8月</c:v>
                </c:pt>
                <c:pt idx="272">
                  <c:v>2021年9月</c:v>
                </c:pt>
                <c:pt idx="273">
                  <c:v>2021年10月</c:v>
                </c:pt>
                <c:pt idx="274">
                  <c:v>2021年11月</c:v>
                </c:pt>
                <c:pt idx="275">
                  <c:v>2021年12月</c:v>
                </c:pt>
                <c:pt idx="276">
                  <c:v>2022年1月</c:v>
                </c:pt>
                <c:pt idx="277">
                  <c:v>2022年2月</c:v>
                </c:pt>
                <c:pt idx="278">
                  <c:v>2022年3月</c:v>
                </c:pt>
                <c:pt idx="279">
                  <c:v>2022年4月</c:v>
                </c:pt>
                <c:pt idx="280">
                  <c:v>2022年5月</c:v>
                </c:pt>
                <c:pt idx="281">
                  <c:v>2022年6月</c:v>
                </c:pt>
                <c:pt idx="282">
                  <c:v>2022年7月</c:v>
                </c:pt>
                <c:pt idx="283">
                  <c:v>2022年8月</c:v>
                </c:pt>
                <c:pt idx="284">
                  <c:v>2022年9月</c:v>
                </c:pt>
                <c:pt idx="285">
                  <c:v>2022年10月</c:v>
                </c:pt>
                <c:pt idx="286">
                  <c:v>2022年11月</c:v>
                </c:pt>
                <c:pt idx="287">
                  <c:v>2022年12月</c:v>
                </c:pt>
                <c:pt idx="288">
                  <c:v>2023年1月</c:v>
                </c:pt>
                <c:pt idx="289">
                  <c:v>2023年2月</c:v>
                </c:pt>
                <c:pt idx="290">
                  <c:v>2023年3月</c:v>
                </c:pt>
                <c:pt idx="291">
                  <c:v>2023年4月</c:v>
                </c:pt>
                <c:pt idx="292">
                  <c:v>2023年5月</c:v>
                </c:pt>
                <c:pt idx="293">
                  <c:v>2023年6月</c:v>
                </c:pt>
                <c:pt idx="294">
                  <c:v>2023年7月</c:v>
                </c:pt>
                <c:pt idx="295">
                  <c:v>2023年8月</c:v>
                </c:pt>
                <c:pt idx="296">
                  <c:v>2023年9月</c:v>
                </c:pt>
                <c:pt idx="297">
                  <c:v>2023年10月</c:v>
                </c:pt>
                <c:pt idx="298">
                  <c:v>2023年11月</c:v>
                </c:pt>
                <c:pt idx="299">
                  <c:v>2023年12月</c:v>
                </c:pt>
              </c:strCache>
            </c:strRef>
          </c:cat>
          <c:val>
            <c:numRef>
              <c:f>シミュレーションシート!$W$3:$W$1488</c:f>
              <c:numCache>
                <c:formatCode>General</c:formatCode>
                <c:ptCount val="14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4A-48BD-B89D-3A73F01F1AB6}"/>
            </c:ext>
          </c:extLst>
        </c:ser>
        <c:ser>
          <c:idx val="0"/>
          <c:order val="2"/>
          <c:tx>
            <c:strRef>
              <c:f>シミュレーションシート!$X$2</c:f>
              <c:strCache>
                <c:ptCount val="1"/>
                <c:pt idx="0">
                  <c:v>取出し額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シミュレーションシート!$Q$3:$Q$1488</c:f>
              <c:strCache>
                <c:ptCount val="300"/>
                <c:pt idx="0">
                  <c:v>1999年1月</c:v>
                </c:pt>
                <c:pt idx="1">
                  <c:v>1999年2月</c:v>
                </c:pt>
                <c:pt idx="2">
                  <c:v>1999年3月</c:v>
                </c:pt>
                <c:pt idx="3">
                  <c:v>1999年4月</c:v>
                </c:pt>
                <c:pt idx="4">
                  <c:v>1999年5月</c:v>
                </c:pt>
                <c:pt idx="5">
                  <c:v>1999年6月</c:v>
                </c:pt>
                <c:pt idx="6">
                  <c:v>1999年7月</c:v>
                </c:pt>
                <c:pt idx="7">
                  <c:v>1999年8月</c:v>
                </c:pt>
                <c:pt idx="8">
                  <c:v>1999年9月</c:v>
                </c:pt>
                <c:pt idx="9">
                  <c:v>1999年10月</c:v>
                </c:pt>
                <c:pt idx="10">
                  <c:v>1999年11月</c:v>
                </c:pt>
                <c:pt idx="11">
                  <c:v>1999年12月</c:v>
                </c:pt>
                <c:pt idx="12">
                  <c:v>2000年1月</c:v>
                </c:pt>
                <c:pt idx="13">
                  <c:v>2000年2月</c:v>
                </c:pt>
                <c:pt idx="14">
                  <c:v>2000年3月</c:v>
                </c:pt>
                <c:pt idx="15">
                  <c:v>2000年4月</c:v>
                </c:pt>
                <c:pt idx="16">
                  <c:v>2000年5月</c:v>
                </c:pt>
                <c:pt idx="17">
                  <c:v>2000年6月</c:v>
                </c:pt>
                <c:pt idx="18">
                  <c:v>2000年7月</c:v>
                </c:pt>
                <c:pt idx="19">
                  <c:v>2000年8月</c:v>
                </c:pt>
                <c:pt idx="20">
                  <c:v>2000年9月</c:v>
                </c:pt>
                <c:pt idx="21">
                  <c:v>2000年10月</c:v>
                </c:pt>
                <c:pt idx="22">
                  <c:v>2000年11月</c:v>
                </c:pt>
                <c:pt idx="23">
                  <c:v>2000年12月</c:v>
                </c:pt>
                <c:pt idx="24">
                  <c:v>2001年1月</c:v>
                </c:pt>
                <c:pt idx="25">
                  <c:v>2001年2月</c:v>
                </c:pt>
                <c:pt idx="26">
                  <c:v>2001年3月</c:v>
                </c:pt>
                <c:pt idx="27">
                  <c:v>2001年4月</c:v>
                </c:pt>
                <c:pt idx="28">
                  <c:v>2001年5月</c:v>
                </c:pt>
                <c:pt idx="29">
                  <c:v>2001年6月</c:v>
                </c:pt>
                <c:pt idx="30">
                  <c:v>2001年7月</c:v>
                </c:pt>
                <c:pt idx="31">
                  <c:v>2001年8月</c:v>
                </c:pt>
                <c:pt idx="32">
                  <c:v>2001年9月</c:v>
                </c:pt>
                <c:pt idx="33">
                  <c:v>2001年10月</c:v>
                </c:pt>
                <c:pt idx="34">
                  <c:v>2001年11月</c:v>
                </c:pt>
                <c:pt idx="35">
                  <c:v>2001年12月</c:v>
                </c:pt>
                <c:pt idx="36">
                  <c:v>2002年1月</c:v>
                </c:pt>
                <c:pt idx="37">
                  <c:v>2002年2月</c:v>
                </c:pt>
                <c:pt idx="38">
                  <c:v>2002年3月</c:v>
                </c:pt>
                <c:pt idx="39">
                  <c:v>2002年4月</c:v>
                </c:pt>
                <c:pt idx="40">
                  <c:v>2002年5月</c:v>
                </c:pt>
                <c:pt idx="41">
                  <c:v>2002年6月</c:v>
                </c:pt>
                <c:pt idx="42">
                  <c:v>2002年7月</c:v>
                </c:pt>
                <c:pt idx="43">
                  <c:v>2002年8月</c:v>
                </c:pt>
                <c:pt idx="44">
                  <c:v>2002年9月</c:v>
                </c:pt>
                <c:pt idx="45">
                  <c:v>2002年10月</c:v>
                </c:pt>
                <c:pt idx="46">
                  <c:v>2002年11月</c:v>
                </c:pt>
                <c:pt idx="47">
                  <c:v>2002年12月</c:v>
                </c:pt>
                <c:pt idx="48">
                  <c:v>2003年1月</c:v>
                </c:pt>
                <c:pt idx="49">
                  <c:v>2003年2月</c:v>
                </c:pt>
                <c:pt idx="50">
                  <c:v>2003年3月</c:v>
                </c:pt>
                <c:pt idx="51">
                  <c:v>2003年4月</c:v>
                </c:pt>
                <c:pt idx="52">
                  <c:v>2003年5月</c:v>
                </c:pt>
                <c:pt idx="53">
                  <c:v>2003年6月</c:v>
                </c:pt>
                <c:pt idx="54">
                  <c:v>2003年7月</c:v>
                </c:pt>
                <c:pt idx="55">
                  <c:v>2003年8月</c:v>
                </c:pt>
                <c:pt idx="56">
                  <c:v>2003年9月</c:v>
                </c:pt>
                <c:pt idx="57">
                  <c:v>2003年10月</c:v>
                </c:pt>
                <c:pt idx="58">
                  <c:v>2003年11月</c:v>
                </c:pt>
                <c:pt idx="59">
                  <c:v>2003年12月</c:v>
                </c:pt>
                <c:pt idx="60">
                  <c:v>2004年1月</c:v>
                </c:pt>
                <c:pt idx="61">
                  <c:v>2004年2月</c:v>
                </c:pt>
                <c:pt idx="62">
                  <c:v>2004年3月</c:v>
                </c:pt>
                <c:pt idx="63">
                  <c:v>2004年4月</c:v>
                </c:pt>
                <c:pt idx="64">
                  <c:v>2004年5月</c:v>
                </c:pt>
                <c:pt idx="65">
                  <c:v>2004年6月</c:v>
                </c:pt>
                <c:pt idx="66">
                  <c:v>2004年7月</c:v>
                </c:pt>
                <c:pt idx="67">
                  <c:v>2004年8月</c:v>
                </c:pt>
                <c:pt idx="68">
                  <c:v>2004年9月</c:v>
                </c:pt>
                <c:pt idx="69">
                  <c:v>2004年10月</c:v>
                </c:pt>
                <c:pt idx="70">
                  <c:v>2004年11月</c:v>
                </c:pt>
                <c:pt idx="71">
                  <c:v>2004年12月</c:v>
                </c:pt>
                <c:pt idx="72">
                  <c:v>2005年1月</c:v>
                </c:pt>
                <c:pt idx="73">
                  <c:v>2005年2月</c:v>
                </c:pt>
                <c:pt idx="74">
                  <c:v>2005年3月</c:v>
                </c:pt>
                <c:pt idx="75">
                  <c:v>2005年4月</c:v>
                </c:pt>
                <c:pt idx="76">
                  <c:v>2005年5月</c:v>
                </c:pt>
                <c:pt idx="77">
                  <c:v>2005年6月</c:v>
                </c:pt>
                <c:pt idx="78">
                  <c:v>2005年7月</c:v>
                </c:pt>
                <c:pt idx="79">
                  <c:v>2005年8月</c:v>
                </c:pt>
                <c:pt idx="80">
                  <c:v>2005年9月</c:v>
                </c:pt>
                <c:pt idx="81">
                  <c:v>2005年10月</c:v>
                </c:pt>
                <c:pt idx="82">
                  <c:v>2005年11月</c:v>
                </c:pt>
                <c:pt idx="83">
                  <c:v>2005年12月</c:v>
                </c:pt>
                <c:pt idx="84">
                  <c:v>2006年1月</c:v>
                </c:pt>
                <c:pt idx="85">
                  <c:v>2006年2月</c:v>
                </c:pt>
                <c:pt idx="86">
                  <c:v>2006年3月</c:v>
                </c:pt>
                <c:pt idx="87">
                  <c:v>2006年4月</c:v>
                </c:pt>
                <c:pt idx="88">
                  <c:v>2006年5月</c:v>
                </c:pt>
                <c:pt idx="89">
                  <c:v>2006年6月</c:v>
                </c:pt>
                <c:pt idx="90">
                  <c:v>2006年7月</c:v>
                </c:pt>
                <c:pt idx="91">
                  <c:v>2006年8月</c:v>
                </c:pt>
                <c:pt idx="92">
                  <c:v>2006年9月</c:v>
                </c:pt>
                <c:pt idx="93">
                  <c:v>2006年10月</c:v>
                </c:pt>
                <c:pt idx="94">
                  <c:v>2006年11月</c:v>
                </c:pt>
                <c:pt idx="95">
                  <c:v>2006年12月</c:v>
                </c:pt>
                <c:pt idx="96">
                  <c:v>2007年1月</c:v>
                </c:pt>
                <c:pt idx="97">
                  <c:v>2007年2月</c:v>
                </c:pt>
                <c:pt idx="98">
                  <c:v>2007年3月</c:v>
                </c:pt>
                <c:pt idx="99">
                  <c:v>2007年4月</c:v>
                </c:pt>
                <c:pt idx="100">
                  <c:v>2007年5月</c:v>
                </c:pt>
                <c:pt idx="101">
                  <c:v>2007年6月</c:v>
                </c:pt>
                <c:pt idx="102">
                  <c:v>2007年7月</c:v>
                </c:pt>
                <c:pt idx="103">
                  <c:v>2007年8月</c:v>
                </c:pt>
                <c:pt idx="104">
                  <c:v>2007年9月</c:v>
                </c:pt>
                <c:pt idx="105">
                  <c:v>2007年10月</c:v>
                </c:pt>
                <c:pt idx="106">
                  <c:v>2007年11月</c:v>
                </c:pt>
                <c:pt idx="107">
                  <c:v>2007年12月</c:v>
                </c:pt>
                <c:pt idx="108">
                  <c:v>2008年1月</c:v>
                </c:pt>
                <c:pt idx="109">
                  <c:v>2008年2月</c:v>
                </c:pt>
                <c:pt idx="110">
                  <c:v>2008年3月</c:v>
                </c:pt>
                <c:pt idx="111">
                  <c:v>2008年4月</c:v>
                </c:pt>
                <c:pt idx="112">
                  <c:v>2008年5月</c:v>
                </c:pt>
                <c:pt idx="113">
                  <c:v>2008年6月</c:v>
                </c:pt>
                <c:pt idx="114">
                  <c:v>2008年7月</c:v>
                </c:pt>
                <c:pt idx="115">
                  <c:v>2008年8月</c:v>
                </c:pt>
                <c:pt idx="116">
                  <c:v>2008年9月</c:v>
                </c:pt>
                <c:pt idx="117">
                  <c:v>2008年10月</c:v>
                </c:pt>
                <c:pt idx="118">
                  <c:v>2008年11月</c:v>
                </c:pt>
                <c:pt idx="119">
                  <c:v>2008年12月</c:v>
                </c:pt>
                <c:pt idx="120">
                  <c:v>2009年1月</c:v>
                </c:pt>
                <c:pt idx="121">
                  <c:v>2009年2月</c:v>
                </c:pt>
                <c:pt idx="122">
                  <c:v>2009年3月</c:v>
                </c:pt>
                <c:pt idx="123">
                  <c:v>2009年4月</c:v>
                </c:pt>
                <c:pt idx="124">
                  <c:v>2009年5月</c:v>
                </c:pt>
                <c:pt idx="125">
                  <c:v>2009年6月</c:v>
                </c:pt>
                <c:pt idx="126">
                  <c:v>2009年7月</c:v>
                </c:pt>
                <c:pt idx="127">
                  <c:v>2009年8月</c:v>
                </c:pt>
                <c:pt idx="128">
                  <c:v>2009年9月</c:v>
                </c:pt>
                <c:pt idx="129">
                  <c:v>2009年10月</c:v>
                </c:pt>
                <c:pt idx="130">
                  <c:v>2009年11月</c:v>
                </c:pt>
                <c:pt idx="131">
                  <c:v>2009年12月</c:v>
                </c:pt>
                <c:pt idx="132">
                  <c:v>2010年1月</c:v>
                </c:pt>
                <c:pt idx="133">
                  <c:v>2010年2月</c:v>
                </c:pt>
                <c:pt idx="134">
                  <c:v>2010年3月</c:v>
                </c:pt>
                <c:pt idx="135">
                  <c:v>2010年4月</c:v>
                </c:pt>
                <c:pt idx="136">
                  <c:v>2010年5月</c:v>
                </c:pt>
                <c:pt idx="137">
                  <c:v>2010年6月</c:v>
                </c:pt>
                <c:pt idx="138">
                  <c:v>2010年7月</c:v>
                </c:pt>
                <c:pt idx="139">
                  <c:v>2010年8月</c:v>
                </c:pt>
                <c:pt idx="140">
                  <c:v>2010年9月</c:v>
                </c:pt>
                <c:pt idx="141">
                  <c:v>2010年10月</c:v>
                </c:pt>
                <c:pt idx="142">
                  <c:v>2010年11月</c:v>
                </c:pt>
                <c:pt idx="143">
                  <c:v>2010年12月</c:v>
                </c:pt>
                <c:pt idx="144">
                  <c:v>2011年1月</c:v>
                </c:pt>
                <c:pt idx="145">
                  <c:v>2011年2月</c:v>
                </c:pt>
                <c:pt idx="146">
                  <c:v>2011年3月</c:v>
                </c:pt>
                <c:pt idx="147">
                  <c:v>2011年4月</c:v>
                </c:pt>
                <c:pt idx="148">
                  <c:v>2011年5月</c:v>
                </c:pt>
                <c:pt idx="149">
                  <c:v>2011年6月</c:v>
                </c:pt>
                <c:pt idx="150">
                  <c:v>2011年7月</c:v>
                </c:pt>
                <c:pt idx="151">
                  <c:v>2011年8月</c:v>
                </c:pt>
                <c:pt idx="152">
                  <c:v>2011年9月</c:v>
                </c:pt>
                <c:pt idx="153">
                  <c:v>2011年10月</c:v>
                </c:pt>
                <c:pt idx="154">
                  <c:v>2011年11月</c:v>
                </c:pt>
                <c:pt idx="155">
                  <c:v>2011年12月</c:v>
                </c:pt>
                <c:pt idx="156">
                  <c:v>2012年1月</c:v>
                </c:pt>
                <c:pt idx="157">
                  <c:v>2012年2月</c:v>
                </c:pt>
                <c:pt idx="158">
                  <c:v>2012年3月</c:v>
                </c:pt>
                <c:pt idx="159">
                  <c:v>2012年4月</c:v>
                </c:pt>
                <c:pt idx="160">
                  <c:v>2012年5月</c:v>
                </c:pt>
                <c:pt idx="161">
                  <c:v>2012年6月</c:v>
                </c:pt>
                <c:pt idx="162">
                  <c:v>2012年7月</c:v>
                </c:pt>
                <c:pt idx="163">
                  <c:v>2012年8月</c:v>
                </c:pt>
                <c:pt idx="164">
                  <c:v>2012年9月</c:v>
                </c:pt>
                <c:pt idx="165">
                  <c:v>2012年10月</c:v>
                </c:pt>
                <c:pt idx="166">
                  <c:v>2012年11月</c:v>
                </c:pt>
                <c:pt idx="167">
                  <c:v>2012年12月</c:v>
                </c:pt>
                <c:pt idx="168">
                  <c:v>2013年1月</c:v>
                </c:pt>
                <c:pt idx="169">
                  <c:v>2013年2月</c:v>
                </c:pt>
                <c:pt idx="170">
                  <c:v>2013年3月</c:v>
                </c:pt>
                <c:pt idx="171">
                  <c:v>2013年4月</c:v>
                </c:pt>
                <c:pt idx="172">
                  <c:v>2013年5月</c:v>
                </c:pt>
                <c:pt idx="173">
                  <c:v>2013年6月</c:v>
                </c:pt>
                <c:pt idx="174">
                  <c:v>2013年7月</c:v>
                </c:pt>
                <c:pt idx="175">
                  <c:v>2013年8月</c:v>
                </c:pt>
                <c:pt idx="176">
                  <c:v>2013年9月</c:v>
                </c:pt>
                <c:pt idx="177">
                  <c:v>2013年10月</c:v>
                </c:pt>
                <c:pt idx="178">
                  <c:v>2013年11月</c:v>
                </c:pt>
                <c:pt idx="179">
                  <c:v>2013年12月</c:v>
                </c:pt>
                <c:pt idx="180">
                  <c:v>2014年1月</c:v>
                </c:pt>
                <c:pt idx="181">
                  <c:v>2014年2月</c:v>
                </c:pt>
                <c:pt idx="182">
                  <c:v>2014年3月</c:v>
                </c:pt>
                <c:pt idx="183">
                  <c:v>2014年4月</c:v>
                </c:pt>
                <c:pt idx="184">
                  <c:v>2014年5月</c:v>
                </c:pt>
                <c:pt idx="185">
                  <c:v>2014年6月</c:v>
                </c:pt>
                <c:pt idx="186">
                  <c:v>2014年7月</c:v>
                </c:pt>
                <c:pt idx="187">
                  <c:v>2014年8月</c:v>
                </c:pt>
                <c:pt idx="188">
                  <c:v>2014年9月</c:v>
                </c:pt>
                <c:pt idx="189">
                  <c:v>2014年10月</c:v>
                </c:pt>
                <c:pt idx="190">
                  <c:v>2014年11月</c:v>
                </c:pt>
                <c:pt idx="191">
                  <c:v>2014年12月</c:v>
                </c:pt>
                <c:pt idx="192">
                  <c:v>2015年1月</c:v>
                </c:pt>
                <c:pt idx="193">
                  <c:v>2015年2月</c:v>
                </c:pt>
                <c:pt idx="194">
                  <c:v>2015年3月</c:v>
                </c:pt>
                <c:pt idx="195">
                  <c:v>2015年4月</c:v>
                </c:pt>
                <c:pt idx="196">
                  <c:v>2015年5月</c:v>
                </c:pt>
                <c:pt idx="197">
                  <c:v>2015年6月</c:v>
                </c:pt>
                <c:pt idx="198">
                  <c:v>2015年7月</c:v>
                </c:pt>
                <c:pt idx="199">
                  <c:v>2015年8月</c:v>
                </c:pt>
                <c:pt idx="200">
                  <c:v>2015年9月</c:v>
                </c:pt>
                <c:pt idx="201">
                  <c:v>2015年10月</c:v>
                </c:pt>
                <c:pt idx="202">
                  <c:v>2015年11月</c:v>
                </c:pt>
                <c:pt idx="203">
                  <c:v>2015年12月</c:v>
                </c:pt>
                <c:pt idx="204">
                  <c:v>2016年1月</c:v>
                </c:pt>
                <c:pt idx="205">
                  <c:v>2016年2月</c:v>
                </c:pt>
                <c:pt idx="206">
                  <c:v>2016年3月</c:v>
                </c:pt>
                <c:pt idx="207">
                  <c:v>2016年4月</c:v>
                </c:pt>
                <c:pt idx="208">
                  <c:v>2016年5月</c:v>
                </c:pt>
                <c:pt idx="209">
                  <c:v>2016年6月</c:v>
                </c:pt>
                <c:pt idx="210">
                  <c:v>2016年7月</c:v>
                </c:pt>
                <c:pt idx="211">
                  <c:v>2016年8月</c:v>
                </c:pt>
                <c:pt idx="212">
                  <c:v>2016年9月</c:v>
                </c:pt>
                <c:pt idx="213">
                  <c:v>2016年10月</c:v>
                </c:pt>
                <c:pt idx="214">
                  <c:v>2016年11月</c:v>
                </c:pt>
                <c:pt idx="215">
                  <c:v>2016年12月</c:v>
                </c:pt>
                <c:pt idx="216">
                  <c:v>2017年1月</c:v>
                </c:pt>
                <c:pt idx="217">
                  <c:v>2017年2月</c:v>
                </c:pt>
                <c:pt idx="218">
                  <c:v>2017年3月</c:v>
                </c:pt>
                <c:pt idx="219">
                  <c:v>2017年4月</c:v>
                </c:pt>
                <c:pt idx="220">
                  <c:v>2017年5月</c:v>
                </c:pt>
                <c:pt idx="221">
                  <c:v>2017年6月</c:v>
                </c:pt>
                <c:pt idx="222">
                  <c:v>2017年7月</c:v>
                </c:pt>
                <c:pt idx="223">
                  <c:v>2017年8月</c:v>
                </c:pt>
                <c:pt idx="224">
                  <c:v>2017年9月</c:v>
                </c:pt>
                <c:pt idx="225">
                  <c:v>2017年10月</c:v>
                </c:pt>
                <c:pt idx="226">
                  <c:v>2017年11月</c:v>
                </c:pt>
                <c:pt idx="227">
                  <c:v>2017年12月</c:v>
                </c:pt>
                <c:pt idx="228">
                  <c:v>2018年1月</c:v>
                </c:pt>
                <c:pt idx="229">
                  <c:v>2018年2月</c:v>
                </c:pt>
                <c:pt idx="230">
                  <c:v>2018年3月</c:v>
                </c:pt>
                <c:pt idx="231">
                  <c:v>2018年4月</c:v>
                </c:pt>
                <c:pt idx="232">
                  <c:v>2018年5月</c:v>
                </c:pt>
                <c:pt idx="233">
                  <c:v>2018年6月</c:v>
                </c:pt>
                <c:pt idx="234">
                  <c:v>2018年7月</c:v>
                </c:pt>
                <c:pt idx="235">
                  <c:v>2018年8月</c:v>
                </c:pt>
                <c:pt idx="236">
                  <c:v>2018年9月</c:v>
                </c:pt>
                <c:pt idx="237">
                  <c:v>2018年10月</c:v>
                </c:pt>
                <c:pt idx="238">
                  <c:v>2018年11月</c:v>
                </c:pt>
                <c:pt idx="239">
                  <c:v>2018年12月</c:v>
                </c:pt>
                <c:pt idx="240">
                  <c:v>2019年1月</c:v>
                </c:pt>
                <c:pt idx="241">
                  <c:v>2019年2月</c:v>
                </c:pt>
                <c:pt idx="242">
                  <c:v>2019年3月</c:v>
                </c:pt>
                <c:pt idx="243">
                  <c:v>2019年4月</c:v>
                </c:pt>
                <c:pt idx="244">
                  <c:v>2019年5月</c:v>
                </c:pt>
                <c:pt idx="245">
                  <c:v>2019年6月</c:v>
                </c:pt>
                <c:pt idx="246">
                  <c:v>2019年7月</c:v>
                </c:pt>
                <c:pt idx="247">
                  <c:v>2019年8月</c:v>
                </c:pt>
                <c:pt idx="248">
                  <c:v>2019年9月</c:v>
                </c:pt>
                <c:pt idx="249">
                  <c:v>2019年10月</c:v>
                </c:pt>
                <c:pt idx="250">
                  <c:v>2019年11月</c:v>
                </c:pt>
                <c:pt idx="251">
                  <c:v>2019年12月</c:v>
                </c:pt>
                <c:pt idx="252">
                  <c:v>2020年1月</c:v>
                </c:pt>
                <c:pt idx="253">
                  <c:v>2020年2月</c:v>
                </c:pt>
                <c:pt idx="254">
                  <c:v>2020年3月</c:v>
                </c:pt>
                <c:pt idx="255">
                  <c:v>2020年4月</c:v>
                </c:pt>
                <c:pt idx="256">
                  <c:v>2020年5月</c:v>
                </c:pt>
                <c:pt idx="257">
                  <c:v>2020年6月</c:v>
                </c:pt>
                <c:pt idx="258">
                  <c:v>2020年7月</c:v>
                </c:pt>
                <c:pt idx="259">
                  <c:v>2020年8月</c:v>
                </c:pt>
                <c:pt idx="260">
                  <c:v>2020年9月</c:v>
                </c:pt>
                <c:pt idx="261">
                  <c:v>2020年10月</c:v>
                </c:pt>
                <c:pt idx="262">
                  <c:v>2020年11月</c:v>
                </c:pt>
                <c:pt idx="263">
                  <c:v>2020年12月</c:v>
                </c:pt>
                <c:pt idx="264">
                  <c:v>2021年1月</c:v>
                </c:pt>
                <c:pt idx="265">
                  <c:v>2021年2月</c:v>
                </c:pt>
                <c:pt idx="266">
                  <c:v>2021年3月</c:v>
                </c:pt>
                <c:pt idx="267">
                  <c:v>2021年4月</c:v>
                </c:pt>
                <c:pt idx="268">
                  <c:v>2021年5月</c:v>
                </c:pt>
                <c:pt idx="269">
                  <c:v>2021年6月</c:v>
                </c:pt>
                <c:pt idx="270">
                  <c:v>2021年7月</c:v>
                </c:pt>
                <c:pt idx="271">
                  <c:v>2021年8月</c:v>
                </c:pt>
                <c:pt idx="272">
                  <c:v>2021年9月</c:v>
                </c:pt>
                <c:pt idx="273">
                  <c:v>2021年10月</c:v>
                </c:pt>
                <c:pt idx="274">
                  <c:v>2021年11月</c:v>
                </c:pt>
                <c:pt idx="275">
                  <c:v>2021年12月</c:v>
                </c:pt>
                <c:pt idx="276">
                  <c:v>2022年1月</c:v>
                </c:pt>
                <c:pt idx="277">
                  <c:v>2022年2月</c:v>
                </c:pt>
                <c:pt idx="278">
                  <c:v>2022年3月</c:v>
                </c:pt>
                <c:pt idx="279">
                  <c:v>2022年4月</c:v>
                </c:pt>
                <c:pt idx="280">
                  <c:v>2022年5月</c:v>
                </c:pt>
                <c:pt idx="281">
                  <c:v>2022年6月</c:v>
                </c:pt>
                <c:pt idx="282">
                  <c:v>2022年7月</c:v>
                </c:pt>
                <c:pt idx="283">
                  <c:v>2022年8月</c:v>
                </c:pt>
                <c:pt idx="284">
                  <c:v>2022年9月</c:v>
                </c:pt>
                <c:pt idx="285">
                  <c:v>2022年10月</c:v>
                </c:pt>
                <c:pt idx="286">
                  <c:v>2022年11月</c:v>
                </c:pt>
                <c:pt idx="287">
                  <c:v>2022年12月</c:v>
                </c:pt>
                <c:pt idx="288">
                  <c:v>2023年1月</c:v>
                </c:pt>
                <c:pt idx="289">
                  <c:v>2023年2月</c:v>
                </c:pt>
                <c:pt idx="290">
                  <c:v>2023年3月</c:v>
                </c:pt>
                <c:pt idx="291">
                  <c:v>2023年4月</c:v>
                </c:pt>
                <c:pt idx="292">
                  <c:v>2023年5月</c:v>
                </c:pt>
                <c:pt idx="293">
                  <c:v>2023年6月</c:v>
                </c:pt>
                <c:pt idx="294">
                  <c:v>2023年7月</c:v>
                </c:pt>
                <c:pt idx="295">
                  <c:v>2023年8月</c:v>
                </c:pt>
                <c:pt idx="296">
                  <c:v>2023年9月</c:v>
                </c:pt>
                <c:pt idx="297">
                  <c:v>2023年10月</c:v>
                </c:pt>
                <c:pt idx="298">
                  <c:v>2023年11月</c:v>
                </c:pt>
                <c:pt idx="299">
                  <c:v>2023年12月</c:v>
                </c:pt>
              </c:strCache>
            </c:strRef>
          </c:cat>
          <c:val>
            <c:numRef>
              <c:f>シミュレーションシート!$X$3:$X$1488</c:f>
              <c:numCache>
                <c:formatCode>General</c:formatCode>
                <c:ptCount val="1486"/>
                <c:pt idx="0">
                  <c:v>3.7517186741361646</c:v>
                </c:pt>
                <c:pt idx="1">
                  <c:v>7.5100363013661573</c:v>
                </c:pt>
                <c:pt idx="2">
                  <c:v>11.165480956021943</c:v>
                </c:pt>
                <c:pt idx="3">
                  <c:v>14.675522611554662</c:v>
                </c:pt>
                <c:pt idx="4">
                  <c:v>18.192633147455819</c:v>
                </c:pt>
                <c:pt idx="5">
                  <c:v>21.735063935573567</c:v>
                </c:pt>
                <c:pt idx="6">
                  <c:v>25.12759501834752</c:v>
                </c:pt>
                <c:pt idx="7">
                  <c:v>28.656854231318015</c:v>
                </c:pt>
                <c:pt idx="8">
                  <c:v>32.211057960797618</c:v>
                </c:pt>
                <c:pt idx="9">
                  <c:v>35.814916008043411</c:v>
                </c:pt>
                <c:pt idx="10">
                  <c:v>39.183008182899513</c:v>
                </c:pt>
                <c:pt idx="11">
                  <c:v>42.462300223759932</c:v>
                </c:pt>
                <c:pt idx="12">
                  <c:v>45.748705353441729</c:v>
                </c:pt>
                <c:pt idx="13">
                  <c:v>49.121977380539931</c:v>
                </c:pt>
                <c:pt idx="14">
                  <c:v>52.370493911148543</c:v>
                </c:pt>
                <c:pt idx="15">
                  <c:v>55.576457319304275</c:v>
                </c:pt>
                <c:pt idx="16">
                  <c:v>58.879325883756287</c:v>
                </c:pt>
                <c:pt idx="17">
                  <c:v>62.083965144275332</c:v>
                </c:pt>
                <c:pt idx="18">
                  <c:v>65.264578551245108</c:v>
                </c:pt>
                <c:pt idx="19">
                  <c:v>68.418522100798256</c:v>
                </c:pt>
                <c:pt idx="20">
                  <c:v>71.609856683858553</c:v>
                </c:pt>
                <c:pt idx="21">
                  <c:v>74.980047968803831</c:v>
                </c:pt>
                <c:pt idx="22">
                  <c:v>78.387264931525905</c:v>
                </c:pt>
                <c:pt idx="23">
                  <c:v>81.907399919893066</c:v>
                </c:pt>
                <c:pt idx="24">
                  <c:v>85.415122690017</c:v>
                </c:pt>
                <c:pt idx="25">
                  <c:v>89.003134051088352</c:v>
                </c:pt>
                <c:pt idx="26">
                  <c:v>92.953930104552114</c:v>
                </c:pt>
                <c:pt idx="27">
                  <c:v>96.891487517878474</c:v>
                </c:pt>
                <c:pt idx="28">
                  <c:v>100.57943396577782</c:v>
                </c:pt>
                <c:pt idx="29">
                  <c:v>104.36163456071294</c:v>
                </c:pt>
                <c:pt idx="30">
                  <c:v>108.2514210626676</c:v>
                </c:pt>
                <c:pt idx="31">
                  <c:v>112.22684401048021</c:v>
                </c:pt>
                <c:pt idx="32">
                  <c:v>116.71167472793036</c:v>
                </c:pt>
                <c:pt idx="33">
                  <c:v>121.06342386914025</c:v>
                </c:pt>
                <c:pt idx="34">
                  <c:v>125.21064934530614</c:v>
                </c:pt>
                <c:pt idx="35">
                  <c:v>129.30264754606949</c:v>
                </c:pt>
                <c:pt idx="36">
                  <c:v>133.41159351497407</c:v>
                </c:pt>
                <c:pt idx="37">
                  <c:v>137.66814269009294</c:v>
                </c:pt>
                <c:pt idx="38">
                  <c:v>141.72871475210417</c:v>
                </c:pt>
                <c:pt idx="39">
                  <c:v>145.94175967876603</c:v>
                </c:pt>
                <c:pt idx="40">
                  <c:v>150.28271545347513</c:v>
                </c:pt>
                <c:pt idx="41">
                  <c:v>154.90286311906888</c:v>
                </c:pt>
                <c:pt idx="42">
                  <c:v>160.08781986713518</c:v>
                </c:pt>
                <c:pt idx="43">
                  <c:v>165.22182877820629</c:v>
                </c:pt>
                <c:pt idx="44">
                  <c:v>170.62052285019422</c:v>
                </c:pt>
                <c:pt idx="45">
                  <c:v>176.102479193433</c:v>
                </c:pt>
                <c:pt idx="46">
                  <c:v>181.25130047250263</c:v>
                </c:pt>
                <c:pt idx="47">
                  <c:v>186.46166874513241</c:v>
                </c:pt>
                <c:pt idx="48">
                  <c:v>191.69147699557786</c:v>
                </c:pt>
                <c:pt idx="49">
                  <c:v>197.28477394130624</c:v>
                </c:pt>
                <c:pt idx="50">
                  <c:v>202.81859501161091</c:v>
                </c:pt>
                <c:pt idx="51">
                  <c:v>208.08254573213583</c:v>
                </c:pt>
                <c:pt idx="52">
                  <c:v>213.08814126858871</c:v>
                </c:pt>
                <c:pt idx="53">
                  <c:v>217.83011908321092</c:v>
                </c:pt>
                <c:pt idx="54">
                  <c:v>222.55037943428414</c:v>
                </c:pt>
                <c:pt idx="55">
                  <c:v>227.28499332339095</c:v>
                </c:pt>
                <c:pt idx="56">
                  <c:v>231.88069561708289</c:v>
                </c:pt>
                <c:pt idx="57">
                  <c:v>236.39104179924689</c:v>
                </c:pt>
                <c:pt idx="58">
                  <c:v>240.85342507122093</c:v>
                </c:pt>
                <c:pt idx="59">
                  <c:v>245.18888298131509</c:v>
                </c:pt>
                <c:pt idx="60">
                  <c:v>249.32572987330573</c:v>
                </c:pt>
                <c:pt idx="61">
                  <c:v>253.42336018793344</c:v>
                </c:pt>
                <c:pt idx="62">
                  <c:v>257.59163609068571</c:v>
                </c:pt>
                <c:pt idx="63">
                  <c:v>261.72643452226595</c:v>
                </c:pt>
                <c:pt idx="64">
                  <c:v>265.97482960324976</c:v>
                </c:pt>
                <c:pt idx="65">
                  <c:v>270.11080131575909</c:v>
                </c:pt>
                <c:pt idx="66">
                  <c:v>274.34742076872726</c:v>
                </c:pt>
                <c:pt idx="67">
                  <c:v>278.64983689090167</c:v>
                </c:pt>
                <c:pt idx="68">
                  <c:v>282.84169082587954</c:v>
                </c:pt>
                <c:pt idx="69">
                  <c:v>287.032000450091</c:v>
                </c:pt>
                <c:pt idx="70">
                  <c:v>291.03995726802378</c:v>
                </c:pt>
                <c:pt idx="71">
                  <c:v>294.94674029669306</c:v>
                </c:pt>
                <c:pt idx="72">
                  <c:v>298.91239102870094</c:v>
                </c:pt>
                <c:pt idx="73">
                  <c:v>302.81781506187616</c:v>
                </c:pt>
                <c:pt idx="74">
                  <c:v>306.73869581431791</c:v>
                </c:pt>
                <c:pt idx="75">
                  <c:v>310.7621760404499</c:v>
                </c:pt>
                <c:pt idx="76">
                  <c:v>314.7383689155107</c:v>
                </c:pt>
                <c:pt idx="77">
                  <c:v>318.63526149259229</c:v>
                </c:pt>
                <c:pt idx="78">
                  <c:v>322.46843910053582</c:v>
                </c:pt>
                <c:pt idx="79">
                  <c:v>326.29525140501113</c:v>
                </c:pt>
                <c:pt idx="80">
                  <c:v>330.1169294250397</c:v>
                </c:pt>
                <c:pt idx="81">
                  <c:v>334.04745952241802</c:v>
                </c:pt>
                <c:pt idx="82">
                  <c:v>337.83376184832161</c:v>
                </c:pt>
                <c:pt idx="83">
                  <c:v>341.54595247892109</c:v>
                </c:pt>
                <c:pt idx="84">
                  <c:v>345.20980566051446</c:v>
                </c:pt>
                <c:pt idx="85">
                  <c:v>348.87962031866869</c:v>
                </c:pt>
                <c:pt idx="86">
                  <c:v>352.50095875911245</c:v>
                </c:pt>
                <c:pt idx="87">
                  <c:v>356.09885192409996</c:v>
                </c:pt>
                <c:pt idx="88">
                  <c:v>359.73063640136058</c:v>
                </c:pt>
                <c:pt idx="89">
                  <c:v>363.46920203682271</c:v>
                </c:pt>
                <c:pt idx="90">
                  <c:v>367.18680499087606</c:v>
                </c:pt>
                <c:pt idx="91">
                  <c:v>370.8266706495408</c:v>
                </c:pt>
                <c:pt idx="92">
                  <c:v>374.38203121681374</c:v>
                </c:pt>
                <c:pt idx="93">
                  <c:v>377.81838855804193</c:v>
                </c:pt>
                <c:pt idx="94">
                  <c:v>381.1922429570011</c:v>
                </c:pt>
                <c:pt idx="95">
                  <c:v>384.49991405738092</c:v>
                </c:pt>
                <c:pt idx="96">
                  <c:v>387.78960637447148</c:v>
                </c:pt>
                <c:pt idx="97">
                  <c:v>391.03231717658866</c:v>
                </c:pt>
                <c:pt idx="98">
                  <c:v>394.36224748369358</c:v>
                </c:pt>
                <c:pt idx="99">
                  <c:v>397.56320530086248</c:v>
                </c:pt>
                <c:pt idx="100">
                  <c:v>400.66355428556727</c:v>
                </c:pt>
                <c:pt idx="101">
                  <c:v>403.75703986360901</c:v>
                </c:pt>
                <c:pt idx="102">
                  <c:v>406.83788212659482</c:v>
                </c:pt>
                <c:pt idx="103">
                  <c:v>410.05869670530205</c:v>
                </c:pt>
                <c:pt idx="104">
                  <c:v>413.18808047501233</c:v>
                </c:pt>
                <c:pt idx="105">
                  <c:v>416.23099609860475</c:v>
                </c:pt>
                <c:pt idx="106">
                  <c:v>419.43251226675886</c:v>
                </c:pt>
                <c:pt idx="107">
                  <c:v>422.59974933404453</c:v>
                </c:pt>
                <c:pt idx="108">
                  <c:v>425.99775809206238</c:v>
                </c:pt>
                <c:pt idx="109">
                  <c:v>429.45568605207336</c:v>
                </c:pt>
                <c:pt idx="110">
                  <c:v>433.01320638514778</c:v>
                </c:pt>
                <c:pt idx="111">
                  <c:v>436.43178147821482</c:v>
                </c:pt>
                <c:pt idx="112">
                  <c:v>439.77057329240239</c:v>
                </c:pt>
                <c:pt idx="113">
                  <c:v>443.26361946074491</c:v>
                </c:pt>
                <c:pt idx="114">
                  <c:v>446.9898210544585</c:v>
                </c:pt>
                <c:pt idx="115">
                  <c:v>450.64581206108335</c:v>
                </c:pt>
                <c:pt idx="116">
                  <c:v>454.49541231509897</c:v>
                </c:pt>
                <c:pt idx="117">
                  <c:v>459.33134057154507</c:v>
                </c:pt>
                <c:pt idx="118">
                  <c:v>464.63693115360695</c:v>
                </c:pt>
                <c:pt idx="119">
                  <c:v>469.97564508000221</c:v>
                </c:pt>
                <c:pt idx="120">
                  <c:v>475.38828846004242</c:v>
                </c:pt>
                <c:pt idx="121">
                  <c:v>481.20658486145112</c:v>
                </c:pt>
                <c:pt idx="122">
                  <c:v>487.39451981170265</c:v>
                </c:pt>
                <c:pt idx="123">
                  <c:v>492.91835519271871</c:v>
                </c:pt>
                <c:pt idx="124">
                  <c:v>498.11007435316543</c:v>
                </c:pt>
                <c:pt idx="125">
                  <c:v>503.16889696158881</c:v>
                </c:pt>
                <c:pt idx="126">
                  <c:v>508.17524932973208</c:v>
                </c:pt>
                <c:pt idx="127">
                  <c:v>512.81517862210876</c:v>
                </c:pt>
                <c:pt idx="128">
                  <c:v>517.30040270989309</c:v>
                </c:pt>
                <c:pt idx="129">
                  <c:v>521.68853708146059</c:v>
                </c:pt>
                <c:pt idx="130">
                  <c:v>525.99437751988864</c:v>
                </c:pt>
                <c:pt idx="131">
                  <c:v>530.21370882033477</c:v>
                </c:pt>
                <c:pt idx="132">
                  <c:v>534.38345633825793</c:v>
                </c:pt>
                <c:pt idx="133">
                  <c:v>538.68498366206711</c:v>
                </c:pt>
                <c:pt idx="134">
                  <c:v>542.75169674258302</c:v>
                </c:pt>
                <c:pt idx="135">
                  <c:v>546.66465769413981</c:v>
                </c:pt>
                <c:pt idx="136">
                  <c:v>550.82891841932644</c:v>
                </c:pt>
                <c:pt idx="137">
                  <c:v>555.15347126287645</c:v>
                </c:pt>
                <c:pt idx="138">
                  <c:v>559.49227200128257</c:v>
                </c:pt>
                <c:pt idx="139">
                  <c:v>563.80122802633423</c:v>
                </c:pt>
                <c:pt idx="140">
                  <c:v>567.97654845536658</c:v>
                </c:pt>
                <c:pt idx="141">
                  <c:v>571.9754527265892</c:v>
                </c:pt>
                <c:pt idx="142">
                  <c:v>575.88328170390389</c:v>
                </c:pt>
                <c:pt idx="143">
                  <c:v>579.65690670921265</c:v>
                </c:pt>
                <c:pt idx="144">
                  <c:v>583.30963080449123</c:v>
                </c:pt>
                <c:pt idx="145">
                  <c:v>586.85590893656752</c:v>
                </c:pt>
                <c:pt idx="146">
                  <c:v>590.44739985803301</c:v>
                </c:pt>
                <c:pt idx="147">
                  <c:v>593.96601338182745</c:v>
                </c:pt>
                <c:pt idx="148">
                  <c:v>597.46673431568433</c:v>
                </c:pt>
                <c:pt idx="149">
                  <c:v>601.10620674452082</c:v>
                </c:pt>
                <c:pt idx="150">
                  <c:v>604.64160238188299</c:v>
                </c:pt>
                <c:pt idx="151">
                  <c:v>608.59421282578614</c:v>
                </c:pt>
                <c:pt idx="152">
                  <c:v>612.58529820166245</c:v>
                </c:pt>
                <c:pt idx="153">
                  <c:v>616.4661701920819</c:v>
                </c:pt>
                <c:pt idx="154">
                  <c:v>620.28629014295689</c:v>
                </c:pt>
                <c:pt idx="155">
                  <c:v>624.05445982879871</c:v>
                </c:pt>
                <c:pt idx="156">
                  <c:v>627.65674396708175</c:v>
                </c:pt>
                <c:pt idx="157">
                  <c:v>631.12076969744896</c:v>
                </c:pt>
                <c:pt idx="158">
                  <c:v>634.49315423863698</c:v>
                </c:pt>
                <c:pt idx="159">
                  <c:v>637.87237632646111</c:v>
                </c:pt>
                <c:pt idx="160">
                  <c:v>641.36536578694643</c:v>
                </c:pt>
                <c:pt idx="161">
                  <c:v>644.90530317084324</c:v>
                </c:pt>
                <c:pt idx="162">
                  <c:v>648.35076098427896</c:v>
                </c:pt>
                <c:pt idx="163">
                  <c:v>651.68900410347817</c:v>
                </c:pt>
                <c:pt idx="164">
                  <c:v>654.93480449997821</c:v>
                </c:pt>
                <c:pt idx="165">
                  <c:v>658.19325295770932</c:v>
                </c:pt>
                <c:pt idx="166">
                  <c:v>661.55288716676546</c:v>
                </c:pt>
                <c:pt idx="167">
                  <c:v>664.8469174440902</c:v>
                </c:pt>
                <c:pt idx="168">
                  <c:v>668.01164763197448</c:v>
                </c:pt>
                <c:pt idx="169">
                  <c:v>671.10958827146953</c:v>
                </c:pt>
                <c:pt idx="170">
                  <c:v>674.13058639569863</c:v>
                </c:pt>
                <c:pt idx="171">
                  <c:v>677.11336141382174</c:v>
                </c:pt>
                <c:pt idx="172">
                  <c:v>679.97037411515055</c:v>
                </c:pt>
                <c:pt idx="173">
                  <c:v>682.8645741957672</c:v>
                </c:pt>
                <c:pt idx="174">
                  <c:v>685.672221115507</c:v>
                </c:pt>
                <c:pt idx="175">
                  <c:v>688.47748388520472</c:v>
                </c:pt>
                <c:pt idx="176">
                  <c:v>691.25434797179685</c:v>
                </c:pt>
                <c:pt idx="177">
                  <c:v>693.97817312262248</c:v>
                </c:pt>
                <c:pt idx="178">
                  <c:v>696.6049989146843</c:v>
                </c:pt>
                <c:pt idx="179">
                  <c:v>699.19661063790738</c:v>
                </c:pt>
                <c:pt idx="180">
                  <c:v>701.76748580504443</c:v>
                </c:pt>
                <c:pt idx="181">
                  <c:v>704.34589083220555</c:v>
                </c:pt>
                <c:pt idx="182">
                  <c:v>706.85997338550499</c:v>
                </c:pt>
                <c:pt idx="183">
                  <c:v>709.373057999803</c:v>
                </c:pt>
                <c:pt idx="184">
                  <c:v>711.85222667288963</c:v>
                </c:pt>
                <c:pt idx="185">
                  <c:v>714.25841089088169</c:v>
                </c:pt>
                <c:pt idx="186">
                  <c:v>716.63287315837954</c:v>
                </c:pt>
                <c:pt idx="187">
                  <c:v>719.02133876968389</c:v>
                </c:pt>
                <c:pt idx="188">
                  <c:v>721.37182539402465</c:v>
                </c:pt>
                <c:pt idx="189">
                  <c:v>723.790198148125</c:v>
                </c:pt>
                <c:pt idx="190">
                  <c:v>726.08165634025215</c:v>
                </c:pt>
                <c:pt idx="191">
                  <c:v>728.3623009455149</c:v>
                </c:pt>
                <c:pt idx="192">
                  <c:v>730.67228081168537</c:v>
                </c:pt>
                <c:pt idx="193">
                  <c:v>732.92233410815493</c:v>
                </c:pt>
                <c:pt idx="194">
                  <c:v>735.17477305072873</c:v>
                </c:pt>
                <c:pt idx="195">
                  <c:v>737.41122088502266</c:v>
                </c:pt>
                <c:pt idx="196">
                  <c:v>739.62958112998183</c:v>
                </c:pt>
                <c:pt idx="197">
                  <c:v>741.86131933764739</c:v>
                </c:pt>
                <c:pt idx="198">
                  <c:v>744.09853526622396</c:v>
                </c:pt>
                <c:pt idx="199">
                  <c:v>746.39527978891556</c:v>
                </c:pt>
                <c:pt idx="200">
                  <c:v>748.8047869700913</c:v>
                </c:pt>
                <c:pt idx="201">
                  <c:v>751.11860663197695</c:v>
                </c:pt>
                <c:pt idx="202">
                  <c:v>753.37036782871837</c:v>
                </c:pt>
                <c:pt idx="203">
                  <c:v>755.65121985821622</c:v>
                </c:pt>
                <c:pt idx="204">
                  <c:v>758.09313408779622</c:v>
                </c:pt>
                <c:pt idx="205">
                  <c:v>760.55322964977483</c:v>
                </c:pt>
                <c:pt idx="206">
                  <c:v>762.87032058723196</c:v>
                </c:pt>
                <c:pt idx="207">
                  <c:v>765.12759447688154</c:v>
                </c:pt>
                <c:pt idx="208">
                  <c:v>767.39577990929013</c:v>
                </c:pt>
                <c:pt idx="209">
                  <c:v>769.64400243266812</c:v>
                </c:pt>
                <c:pt idx="210">
                  <c:v>771.82420958031844</c:v>
                </c:pt>
                <c:pt idx="211">
                  <c:v>773.97580078787382</c:v>
                </c:pt>
                <c:pt idx="212">
                  <c:v>776.14712726761377</c:v>
                </c:pt>
                <c:pt idx="213">
                  <c:v>778.33331751218179</c:v>
                </c:pt>
                <c:pt idx="214">
                  <c:v>780.49732786526886</c:v>
                </c:pt>
                <c:pt idx="215">
                  <c:v>782.58269727904246</c:v>
                </c:pt>
                <c:pt idx="216">
                  <c:v>784.64195557620178</c:v>
                </c:pt>
                <c:pt idx="217">
                  <c:v>786.65278451022459</c:v>
                </c:pt>
                <c:pt idx="218">
                  <c:v>788.63225367002804</c:v>
                </c:pt>
                <c:pt idx="219">
                  <c:v>790.61802601242618</c:v>
                </c:pt>
                <c:pt idx="220">
                  <c:v>792.57392368975923</c:v>
                </c:pt>
                <c:pt idx="221">
                  <c:v>794.49877147027928</c:v>
                </c:pt>
                <c:pt idx="222">
                  <c:v>796.407840671749</c:v>
                </c:pt>
                <c:pt idx="223">
                  <c:v>798.31526170683776</c:v>
                </c:pt>
                <c:pt idx="224">
                  <c:v>800.19466416371324</c:v>
                </c:pt>
                <c:pt idx="225">
                  <c:v>802.02691152274269</c:v>
                </c:pt>
                <c:pt idx="226">
                  <c:v>803.83329692442294</c:v>
                </c:pt>
                <c:pt idx="227">
                  <c:v>805.59172513583201</c:v>
                </c:pt>
                <c:pt idx="228">
                  <c:v>807.27107315450144</c:v>
                </c:pt>
                <c:pt idx="229">
                  <c:v>809.00297060371884</c:v>
                </c:pt>
                <c:pt idx="230">
                  <c:v>810.73639405317317</c:v>
                </c:pt>
                <c:pt idx="231">
                  <c:v>812.5019227468041</c:v>
                </c:pt>
                <c:pt idx="232">
                  <c:v>814.23616762413292</c:v>
                </c:pt>
                <c:pt idx="233">
                  <c:v>815.93713033406686</c:v>
                </c:pt>
                <c:pt idx="234">
                  <c:v>817.61417029263953</c:v>
                </c:pt>
                <c:pt idx="235">
                  <c:v>819.25354953528824</c:v>
                </c:pt>
                <c:pt idx="236">
                  <c:v>820.86824905283379</c:v>
                </c:pt>
                <c:pt idx="237">
                  <c:v>822.55021305727985</c:v>
                </c:pt>
                <c:pt idx="238">
                  <c:v>824.27061458130959</c:v>
                </c:pt>
                <c:pt idx="239">
                  <c:v>826.09550378531674</c:v>
                </c:pt>
                <c:pt idx="240">
                  <c:v>827.89233950993037</c:v>
                </c:pt>
                <c:pt idx="241">
                  <c:v>829.5929864899515</c:v>
                </c:pt>
                <c:pt idx="242">
                  <c:v>831.2638418936408</c:v>
                </c:pt>
                <c:pt idx="243">
                  <c:v>832.87726275595924</c:v>
                </c:pt>
                <c:pt idx="244">
                  <c:v>834.51843058521979</c:v>
                </c:pt>
                <c:pt idx="245">
                  <c:v>836.13946256054578</c:v>
                </c:pt>
                <c:pt idx="246">
                  <c:v>837.70317210852079</c:v>
                </c:pt>
                <c:pt idx="247">
                  <c:v>839.32012866170373</c:v>
                </c:pt>
                <c:pt idx="248">
                  <c:v>840.89115697142324</c:v>
                </c:pt>
                <c:pt idx="249">
                  <c:v>842.46454935237762</c:v>
                </c:pt>
                <c:pt idx="250">
                  <c:v>843.97346903090545</c:v>
                </c:pt>
                <c:pt idx="251">
                  <c:v>845.44826314510487</c:v>
                </c:pt>
                <c:pt idx="252">
                  <c:v>846.87741555090906</c:v>
                </c:pt>
                <c:pt idx="253">
                  <c:v>848.30695547263895</c:v>
                </c:pt>
                <c:pt idx="254">
                  <c:v>850.07330396472139</c:v>
                </c:pt>
                <c:pt idx="255">
                  <c:v>851.76957243062941</c:v>
                </c:pt>
                <c:pt idx="256">
                  <c:v>853.37425727107973</c:v>
                </c:pt>
                <c:pt idx="257">
                  <c:v>854.88329533906381</c:v>
                </c:pt>
                <c:pt idx="258">
                  <c:v>856.3438962917387</c:v>
                </c:pt>
                <c:pt idx="259">
                  <c:v>857.72522060897109</c:v>
                </c:pt>
                <c:pt idx="260">
                  <c:v>859.11729557517231</c:v>
                </c:pt>
                <c:pt idx="261">
                  <c:v>860.48771459409761</c:v>
                </c:pt>
                <c:pt idx="262">
                  <c:v>861.80782206121683</c:v>
                </c:pt>
                <c:pt idx="263">
                  <c:v>863.07565926567327</c:v>
                </c:pt>
                <c:pt idx="264">
                  <c:v>864.31059921951976</c:v>
                </c:pt>
                <c:pt idx="265">
                  <c:v>865.51701956446425</c:v>
                </c:pt>
                <c:pt idx="266">
                  <c:v>866.71508671774984</c:v>
                </c:pt>
                <c:pt idx="267">
                  <c:v>867.84642025308085</c:v>
                </c:pt>
                <c:pt idx="268">
                  <c:v>868.97051350548827</c:v>
                </c:pt>
                <c:pt idx="269">
                  <c:v>870.07587225410771</c:v>
                </c:pt>
                <c:pt idx="270">
                  <c:v>871.14951106889168</c:v>
                </c:pt>
                <c:pt idx="271">
                  <c:v>872.20139417613268</c:v>
                </c:pt>
                <c:pt idx="272">
                  <c:v>873.25527019278752</c:v>
                </c:pt>
                <c:pt idx="273">
                  <c:v>874.30556364401809</c:v>
                </c:pt>
                <c:pt idx="274">
                  <c:v>875.30934838151563</c:v>
                </c:pt>
                <c:pt idx="275">
                  <c:v>876.31154715637103</c:v>
                </c:pt>
                <c:pt idx="276">
                  <c:v>877.33586733281891</c:v>
                </c:pt>
                <c:pt idx="277">
                  <c:v>878.39201522891688</c:v>
                </c:pt>
                <c:pt idx="278">
                  <c:v>879.45891765180966</c:v>
                </c:pt>
                <c:pt idx="279">
                  <c:v>880.52581259580802</c:v>
                </c:pt>
                <c:pt idx="280">
                  <c:v>881.68537548129336</c:v>
                </c:pt>
                <c:pt idx="281">
                  <c:v>882.88699527775123</c:v>
                </c:pt>
                <c:pt idx="282">
                  <c:v>884.08468839533509</c:v>
                </c:pt>
                <c:pt idx="283">
                  <c:v>885.21129185211021</c:v>
                </c:pt>
                <c:pt idx="284">
                  <c:v>886.42802385729499</c:v>
                </c:pt>
                <c:pt idx="285">
                  <c:v>887.68540105365514</c:v>
                </c:pt>
                <c:pt idx="286">
                  <c:v>888.88133345130643</c:v>
                </c:pt>
                <c:pt idx="287">
                  <c:v>890.07882714044956</c:v>
                </c:pt>
                <c:pt idx="288">
                  <c:v>891.261724849453</c:v>
                </c:pt>
                <c:pt idx="289">
                  <c:v>892.41011052192698</c:v>
                </c:pt>
                <c:pt idx="290">
                  <c:v>893.59065271520581</c:v>
                </c:pt>
                <c:pt idx="291">
                  <c:v>894.72739627792259</c:v>
                </c:pt>
                <c:pt idx="292">
                  <c:v>895.85736632368548</c:v>
                </c:pt>
                <c:pt idx="293">
                  <c:v>896.93553651851664</c:v>
                </c:pt>
                <c:pt idx="294">
                  <c:v>897.97479406866194</c:v>
                </c:pt>
                <c:pt idx="295">
                  <c:v>899.02587651903104</c:v>
                </c:pt>
                <c:pt idx="296">
                  <c:v>900.08846453312469</c:v>
                </c:pt>
                <c:pt idx="297">
                  <c:v>901.18582025111868</c:v>
                </c:pt>
                <c:pt idx="298">
                  <c:v>902.23626531206321</c:v>
                </c:pt>
                <c:pt idx="299">
                  <c:v>903.23626531206321</c:v>
                </c:pt>
                <c:pt idx="300">
                  <c:v>903.23626531206321</c:v>
                </c:pt>
                <c:pt idx="301">
                  <c:v>903.23626531206321</c:v>
                </c:pt>
                <c:pt idx="302">
                  <c:v>903.23626531206321</c:v>
                </c:pt>
                <c:pt idx="303">
                  <c:v>903.23626531206321</c:v>
                </c:pt>
                <c:pt idx="304">
                  <c:v>903.23626531206321</c:v>
                </c:pt>
                <c:pt idx="305">
                  <c:v>903.23626531206321</c:v>
                </c:pt>
                <c:pt idx="306">
                  <c:v>903.23626531206321</c:v>
                </c:pt>
                <c:pt idx="307">
                  <c:v>903.23626531206321</c:v>
                </c:pt>
                <c:pt idx="308">
                  <c:v>903.23626531206321</c:v>
                </c:pt>
                <c:pt idx="309">
                  <c:v>903.23626531206321</c:v>
                </c:pt>
                <c:pt idx="310">
                  <c:v>903.23626531206321</c:v>
                </c:pt>
                <c:pt idx="311">
                  <c:v>903.23626531206321</c:v>
                </c:pt>
                <c:pt idx="312">
                  <c:v>903.23626531206321</c:v>
                </c:pt>
                <c:pt idx="313">
                  <c:v>903.23626531206321</c:v>
                </c:pt>
                <c:pt idx="314">
                  <c:v>903.23626531206321</c:v>
                </c:pt>
                <c:pt idx="315">
                  <c:v>903.23626531206321</c:v>
                </c:pt>
                <c:pt idx="316">
                  <c:v>903.23626531206321</c:v>
                </c:pt>
                <c:pt idx="317">
                  <c:v>903.23626531206321</c:v>
                </c:pt>
                <c:pt idx="318">
                  <c:v>903.23626531206321</c:v>
                </c:pt>
                <c:pt idx="319">
                  <c:v>903.23626531206321</c:v>
                </c:pt>
                <c:pt idx="320">
                  <c:v>903.23626531206321</c:v>
                </c:pt>
                <c:pt idx="321">
                  <c:v>903.23626531206321</c:v>
                </c:pt>
                <c:pt idx="322">
                  <c:v>903.23626531206321</c:v>
                </c:pt>
                <c:pt idx="323">
                  <c:v>903.23626531206321</c:v>
                </c:pt>
                <c:pt idx="324">
                  <c:v>903.23626531206321</c:v>
                </c:pt>
                <c:pt idx="325">
                  <c:v>903.23626531206321</c:v>
                </c:pt>
                <c:pt idx="326">
                  <c:v>903.23626531206321</c:v>
                </c:pt>
                <c:pt idx="327">
                  <c:v>903.23626531206321</c:v>
                </c:pt>
                <c:pt idx="328">
                  <c:v>903.23626531206321</c:v>
                </c:pt>
                <c:pt idx="329">
                  <c:v>903.23626531206321</c:v>
                </c:pt>
                <c:pt idx="330">
                  <c:v>903.23626531206321</c:v>
                </c:pt>
                <c:pt idx="331">
                  <c:v>903.23626531206321</c:v>
                </c:pt>
                <c:pt idx="332">
                  <c:v>903.23626531206321</c:v>
                </c:pt>
                <c:pt idx="333">
                  <c:v>903.23626531206321</c:v>
                </c:pt>
                <c:pt idx="334">
                  <c:v>903.23626531206321</c:v>
                </c:pt>
                <c:pt idx="335">
                  <c:v>903.23626531206321</c:v>
                </c:pt>
                <c:pt idx="336">
                  <c:v>903.23626531206321</c:v>
                </c:pt>
                <c:pt idx="337">
                  <c:v>903.23626531206321</c:v>
                </c:pt>
                <c:pt idx="338">
                  <c:v>903.23626531206321</c:v>
                </c:pt>
                <c:pt idx="339">
                  <c:v>903.23626531206321</c:v>
                </c:pt>
                <c:pt idx="340">
                  <c:v>903.23626531206321</c:v>
                </c:pt>
                <c:pt idx="341">
                  <c:v>903.23626531206321</c:v>
                </c:pt>
                <c:pt idx="342">
                  <c:v>903.23626531206321</c:v>
                </c:pt>
                <c:pt idx="343">
                  <c:v>903.23626531206321</c:v>
                </c:pt>
                <c:pt idx="344">
                  <c:v>903.23626531206321</c:v>
                </c:pt>
                <c:pt idx="345">
                  <c:v>903.23626531206321</c:v>
                </c:pt>
                <c:pt idx="346">
                  <c:v>903.23626531206321</c:v>
                </c:pt>
                <c:pt idx="347">
                  <c:v>903.23626531206321</c:v>
                </c:pt>
                <c:pt idx="348">
                  <c:v>903.23626531206321</c:v>
                </c:pt>
                <c:pt idx="349">
                  <c:v>903.23626531206321</c:v>
                </c:pt>
                <c:pt idx="350">
                  <c:v>903.23626531206321</c:v>
                </c:pt>
                <c:pt idx="351">
                  <c:v>903.23626531206321</c:v>
                </c:pt>
                <c:pt idx="352">
                  <c:v>903.23626531206321</c:v>
                </c:pt>
                <c:pt idx="353">
                  <c:v>903.23626531206321</c:v>
                </c:pt>
                <c:pt idx="354">
                  <c:v>903.23626531206321</c:v>
                </c:pt>
                <c:pt idx="355">
                  <c:v>903.23626531206321</c:v>
                </c:pt>
                <c:pt idx="356">
                  <c:v>903.23626531206321</c:v>
                </c:pt>
                <c:pt idx="357">
                  <c:v>903.23626531206321</c:v>
                </c:pt>
                <c:pt idx="358">
                  <c:v>903.23626531206321</c:v>
                </c:pt>
                <c:pt idx="359">
                  <c:v>903.23626531206321</c:v>
                </c:pt>
                <c:pt idx="360">
                  <c:v>903.23626531206321</c:v>
                </c:pt>
                <c:pt idx="361">
                  <c:v>903.23626531206321</c:v>
                </c:pt>
                <c:pt idx="362">
                  <c:v>903.23626531206321</c:v>
                </c:pt>
                <c:pt idx="363">
                  <c:v>903.23626531206321</c:v>
                </c:pt>
                <c:pt idx="364">
                  <c:v>903.23626531206321</c:v>
                </c:pt>
                <c:pt idx="365">
                  <c:v>903.23626531206321</c:v>
                </c:pt>
                <c:pt idx="366">
                  <c:v>903.23626531206321</c:v>
                </c:pt>
                <c:pt idx="367">
                  <c:v>903.23626531206321</c:v>
                </c:pt>
                <c:pt idx="368">
                  <c:v>903.23626531206321</c:v>
                </c:pt>
                <c:pt idx="369">
                  <c:v>903.23626531206321</c:v>
                </c:pt>
                <c:pt idx="370">
                  <c:v>903.23626531206321</c:v>
                </c:pt>
                <c:pt idx="371">
                  <c:v>903.23626531206321</c:v>
                </c:pt>
                <c:pt idx="372">
                  <c:v>903.23626531206321</c:v>
                </c:pt>
                <c:pt idx="373">
                  <c:v>903.23626531206321</c:v>
                </c:pt>
                <c:pt idx="374">
                  <c:v>903.23626531206321</c:v>
                </c:pt>
                <c:pt idx="375">
                  <c:v>903.23626531206321</c:v>
                </c:pt>
                <c:pt idx="376">
                  <c:v>903.23626531206321</c:v>
                </c:pt>
                <c:pt idx="377">
                  <c:v>903.23626531206321</c:v>
                </c:pt>
                <c:pt idx="378">
                  <c:v>903.23626531206321</c:v>
                </c:pt>
                <c:pt idx="379">
                  <c:v>903.23626531206321</c:v>
                </c:pt>
                <c:pt idx="380">
                  <c:v>903.23626531206321</c:v>
                </c:pt>
                <c:pt idx="381">
                  <c:v>903.23626531206321</c:v>
                </c:pt>
                <c:pt idx="382">
                  <c:v>903.23626531206321</c:v>
                </c:pt>
                <c:pt idx="383">
                  <c:v>903.23626531206321</c:v>
                </c:pt>
                <c:pt idx="384">
                  <c:v>903.23626531206321</c:v>
                </c:pt>
                <c:pt idx="385">
                  <c:v>903.23626531206321</c:v>
                </c:pt>
                <c:pt idx="386">
                  <c:v>903.23626531206321</c:v>
                </c:pt>
                <c:pt idx="387">
                  <c:v>903.23626531206321</c:v>
                </c:pt>
                <c:pt idx="388">
                  <c:v>903.23626531206321</c:v>
                </c:pt>
                <c:pt idx="389">
                  <c:v>903.23626531206321</c:v>
                </c:pt>
                <c:pt idx="390">
                  <c:v>903.23626531206321</c:v>
                </c:pt>
                <c:pt idx="391">
                  <c:v>903.23626531206321</c:v>
                </c:pt>
                <c:pt idx="392">
                  <c:v>903.23626531206321</c:v>
                </c:pt>
                <c:pt idx="393">
                  <c:v>903.23626531206321</c:v>
                </c:pt>
                <c:pt idx="394">
                  <c:v>903.23626531206321</c:v>
                </c:pt>
                <c:pt idx="395">
                  <c:v>903.23626531206321</c:v>
                </c:pt>
                <c:pt idx="396">
                  <c:v>903.23626531206321</c:v>
                </c:pt>
                <c:pt idx="397">
                  <c:v>903.23626531206321</c:v>
                </c:pt>
                <c:pt idx="398">
                  <c:v>903.23626531206321</c:v>
                </c:pt>
                <c:pt idx="399">
                  <c:v>903.23626531206321</c:v>
                </c:pt>
                <c:pt idx="400">
                  <c:v>903.23626531206321</c:v>
                </c:pt>
                <c:pt idx="401">
                  <c:v>903.23626531206321</c:v>
                </c:pt>
                <c:pt idx="402">
                  <c:v>903.23626531206321</c:v>
                </c:pt>
                <c:pt idx="403">
                  <c:v>903.23626531206321</c:v>
                </c:pt>
                <c:pt idx="404">
                  <c:v>903.23626531206321</c:v>
                </c:pt>
                <c:pt idx="405">
                  <c:v>903.23626531206321</c:v>
                </c:pt>
                <c:pt idx="406">
                  <c:v>903.23626531206321</c:v>
                </c:pt>
                <c:pt idx="407">
                  <c:v>903.23626531206321</c:v>
                </c:pt>
                <c:pt idx="408">
                  <c:v>903.23626531206321</c:v>
                </c:pt>
                <c:pt idx="409">
                  <c:v>903.23626531206321</c:v>
                </c:pt>
                <c:pt idx="410">
                  <c:v>903.23626531206321</c:v>
                </c:pt>
                <c:pt idx="411">
                  <c:v>903.23626531206321</c:v>
                </c:pt>
                <c:pt idx="412">
                  <c:v>903.23626531206321</c:v>
                </c:pt>
                <c:pt idx="413">
                  <c:v>903.23626531206321</c:v>
                </c:pt>
                <c:pt idx="414">
                  <c:v>903.23626531206321</c:v>
                </c:pt>
                <c:pt idx="415">
                  <c:v>903.23626531206321</c:v>
                </c:pt>
                <c:pt idx="416">
                  <c:v>903.23626531206321</c:v>
                </c:pt>
                <c:pt idx="417">
                  <c:v>903.23626531206321</c:v>
                </c:pt>
                <c:pt idx="418">
                  <c:v>903.23626531206321</c:v>
                </c:pt>
                <c:pt idx="419">
                  <c:v>903.23626531206321</c:v>
                </c:pt>
                <c:pt idx="420">
                  <c:v>903.23626531206321</c:v>
                </c:pt>
                <c:pt idx="421">
                  <c:v>903.23626531206321</c:v>
                </c:pt>
                <c:pt idx="422">
                  <c:v>903.23626531206321</c:v>
                </c:pt>
                <c:pt idx="423">
                  <c:v>903.23626531206321</c:v>
                </c:pt>
                <c:pt idx="424">
                  <c:v>903.23626531206321</c:v>
                </c:pt>
                <c:pt idx="425">
                  <c:v>903.23626531206321</c:v>
                </c:pt>
                <c:pt idx="426">
                  <c:v>903.23626531206321</c:v>
                </c:pt>
                <c:pt idx="427">
                  <c:v>903.23626531206321</c:v>
                </c:pt>
                <c:pt idx="428">
                  <c:v>903.23626531206321</c:v>
                </c:pt>
                <c:pt idx="429">
                  <c:v>903.23626531206321</c:v>
                </c:pt>
                <c:pt idx="430">
                  <c:v>903.23626531206321</c:v>
                </c:pt>
                <c:pt idx="431">
                  <c:v>903.23626531206321</c:v>
                </c:pt>
                <c:pt idx="432">
                  <c:v>903.23626531206321</c:v>
                </c:pt>
                <c:pt idx="433">
                  <c:v>903.23626531206321</c:v>
                </c:pt>
                <c:pt idx="434">
                  <c:v>903.23626531206321</c:v>
                </c:pt>
                <c:pt idx="435">
                  <c:v>903.23626531206321</c:v>
                </c:pt>
                <c:pt idx="436">
                  <c:v>903.23626531206321</c:v>
                </c:pt>
                <c:pt idx="437">
                  <c:v>903.23626531206321</c:v>
                </c:pt>
                <c:pt idx="438">
                  <c:v>903.23626531206321</c:v>
                </c:pt>
                <c:pt idx="439">
                  <c:v>903.23626531206321</c:v>
                </c:pt>
                <c:pt idx="440">
                  <c:v>903.23626531206321</c:v>
                </c:pt>
                <c:pt idx="441">
                  <c:v>903.23626531206321</c:v>
                </c:pt>
                <c:pt idx="442">
                  <c:v>903.23626531206321</c:v>
                </c:pt>
                <c:pt idx="443">
                  <c:v>903.23626531206321</c:v>
                </c:pt>
                <c:pt idx="444">
                  <c:v>903.23626531206321</c:v>
                </c:pt>
                <c:pt idx="445">
                  <c:v>903.23626531206321</c:v>
                </c:pt>
                <c:pt idx="446">
                  <c:v>903.23626531206321</c:v>
                </c:pt>
                <c:pt idx="447">
                  <c:v>903.23626531206321</c:v>
                </c:pt>
                <c:pt idx="448">
                  <c:v>903.23626531206321</c:v>
                </c:pt>
                <c:pt idx="449">
                  <c:v>903.23626531206321</c:v>
                </c:pt>
                <c:pt idx="450">
                  <c:v>903.23626531206321</c:v>
                </c:pt>
                <c:pt idx="451">
                  <c:v>903.23626531206321</c:v>
                </c:pt>
                <c:pt idx="452">
                  <c:v>903.23626531206321</c:v>
                </c:pt>
                <c:pt idx="453">
                  <c:v>903.23626531206321</c:v>
                </c:pt>
                <c:pt idx="454">
                  <c:v>903.23626531206321</c:v>
                </c:pt>
                <c:pt idx="455">
                  <c:v>903.23626531206321</c:v>
                </c:pt>
                <c:pt idx="456">
                  <c:v>903.23626531206321</c:v>
                </c:pt>
                <c:pt idx="457">
                  <c:v>903.23626531206321</c:v>
                </c:pt>
                <c:pt idx="458">
                  <c:v>903.23626531206321</c:v>
                </c:pt>
                <c:pt idx="459">
                  <c:v>903.23626531206321</c:v>
                </c:pt>
                <c:pt idx="460">
                  <c:v>903.23626531206321</c:v>
                </c:pt>
                <c:pt idx="461">
                  <c:v>903.23626531206321</c:v>
                </c:pt>
                <c:pt idx="462">
                  <c:v>903.23626531206321</c:v>
                </c:pt>
                <c:pt idx="463">
                  <c:v>903.23626531206321</c:v>
                </c:pt>
                <c:pt idx="464">
                  <c:v>903.23626531206321</c:v>
                </c:pt>
                <c:pt idx="465">
                  <c:v>903.23626531206321</c:v>
                </c:pt>
                <c:pt idx="466">
                  <c:v>903.23626531206321</c:v>
                </c:pt>
                <c:pt idx="467">
                  <c:v>903.23626531206321</c:v>
                </c:pt>
                <c:pt idx="468">
                  <c:v>903.23626531206321</c:v>
                </c:pt>
                <c:pt idx="469">
                  <c:v>903.23626531206321</c:v>
                </c:pt>
                <c:pt idx="470">
                  <c:v>903.23626531206321</c:v>
                </c:pt>
                <c:pt idx="471">
                  <c:v>903.23626531206321</c:v>
                </c:pt>
                <c:pt idx="472">
                  <c:v>903.23626531206321</c:v>
                </c:pt>
                <c:pt idx="473">
                  <c:v>903.23626531206321</c:v>
                </c:pt>
                <c:pt idx="474">
                  <c:v>903.23626531206321</c:v>
                </c:pt>
                <c:pt idx="475">
                  <c:v>903.23626531206321</c:v>
                </c:pt>
                <c:pt idx="476">
                  <c:v>903.23626531206321</c:v>
                </c:pt>
                <c:pt idx="477">
                  <c:v>903.23626531206321</c:v>
                </c:pt>
                <c:pt idx="478">
                  <c:v>903.23626531206321</c:v>
                </c:pt>
                <c:pt idx="479">
                  <c:v>903.23626531206321</c:v>
                </c:pt>
                <c:pt idx="480">
                  <c:v>903.23626531206321</c:v>
                </c:pt>
                <c:pt idx="481">
                  <c:v>903.23626531206321</c:v>
                </c:pt>
                <c:pt idx="482">
                  <c:v>903.23626531206321</c:v>
                </c:pt>
                <c:pt idx="483">
                  <c:v>903.23626531206321</c:v>
                </c:pt>
                <c:pt idx="484">
                  <c:v>903.23626531206321</c:v>
                </c:pt>
                <c:pt idx="485">
                  <c:v>903.23626531206321</c:v>
                </c:pt>
                <c:pt idx="486">
                  <c:v>903.23626531206321</c:v>
                </c:pt>
                <c:pt idx="487">
                  <c:v>903.23626531206321</c:v>
                </c:pt>
                <c:pt idx="488">
                  <c:v>903.23626531206321</c:v>
                </c:pt>
                <c:pt idx="489">
                  <c:v>903.23626531206321</c:v>
                </c:pt>
                <c:pt idx="490">
                  <c:v>903.23626531206321</c:v>
                </c:pt>
                <c:pt idx="491">
                  <c:v>903.23626531206321</c:v>
                </c:pt>
                <c:pt idx="492">
                  <c:v>903.23626531206321</c:v>
                </c:pt>
                <c:pt idx="493">
                  <c:v>903.23626531206321</c:v>
                </c:pt>
                <c:pt idx="494">
                  <c:v>903.23626531206321</c:v>
                </c:pt>
                <c:pt idx="495">
                  <c:v>903.23626531206321</c:v>
                </c:pt>
                <c:pt idx="496">
                  <c:v>903.23626531206321</c:v>
                </c:pt>
                <c:pt idx="497">
                  <c:v>903.23626531206321</c:v>
                </c:pt>
                <c:pt idx="498">
                  <c:v>903.23626531206321</c:v>
                </c:pt>
                <c:pt idx="499">
                  <c:v>903.23626531206321</c:v>
                </c:pt>
                <c:pt idx="500">
                  <c:v>903.23626531206321</c:v>
                </c:pt>
                <c:pt idx="501">
                  <c:v>903.23626531206321</c:v>
                </c:pt>
                <c:pt idx="502">
                  <c:v>903.23626531206321</c:v>
                </c:pt>
                <c:pt idx="503">
                  <c:v>903.23626531206321</c:v>
                </c:pt>
                <c:pt idx="504">
                  <c:v>903.23626531206321</c:v>
                </c:pt>
                <c:pt idx="505">
                  <c:v>903.23626531206321</c:v>
                </c:pt>
                <c:pt idx="506">
                  <c:v>903.23626531206321</c:v>
                </c:pt>
                <c:pt idx="507">
                  <c:v>903.23626531206321</c:v>
                </c:pt>
                <c:pt idx="508">
                  <c:v>903.23626531206321</c:v>
                </c:pt>
                <c:pt idx="509">
                  <c:v>903.23626531206321</c:v>
                </c:pt>
                <c:pt idx="510">
                  <c:v>903.23626531206321</c:v>
                </c:pt>
                <c:pt idx="511">
                  <c:v>903.23626531206321</c:v>
                </c:pt>
                <c:pt idx="512">
                  <c:v>903.23626531206321</c:v>
                </c:pt>
                <c:pt idx="513">
                  <c:v>903.23626531206321</c:v>
                </c:pt>
                <c:pt idx="514">
                  <c:v>903.23626531206321</c:v>
                </c:pt>
                <c:pt idx="515">
                  <c:v>903.23626531206321</c:v>
                </c:pt>
                <c:pt idx="516">
                  <c:v>903.23626531206321</c:v>
                </c:pt>
                <c:pt idx="517">
                  <c:v>903.23626531206321</c:v>
                </c:pt>
                <c:pt idx="518">
                  <c:v>903.23626531206321</c:v>
                </c:pt>
                <c:pt idx="519">
                  <c:v>903.23626531206321</c:v>
                </c:pt>
                <c:pt idx="520">
                  <c:v>903.23626531206321</c:v>
                </c:pt>
                <c:pt idx="521">
                  <c:v>903.23626531206321</c:v>
                </c:pt>
                <c:pt idx="522">
                  <c:v>903.23626531206321</c:v>
                </c:pt>
                <c:pt idx="523">
                  <c:v>903.23626531206321</c:v>
                </c:pt>
                <c:pt idx="524">
                  <c:v>903.23626531206321</c:v>
                </c:pt>
                <c:pt idx="525">
                  <c:v>903.23626531206321</c:v>
                </c:pt>
                <c:pt idx="526">
                  <c:v>903.23626531206321</c:v>
                </c:pt>
                <c:pt idx="527">
                  <c:v>903.23626531206321</c:v>
                </c:pt>
                <c:pt idx="528">
                  <c:v>903.23626531206321</c:v>
                </c:pt>
                <c:pt idx="529">
                  <c:v>903.23626531206321</c:v>
                </c:pt>
                <c:pt idx="530">
                  <c:v>903.23626531206321</c:v>
                </c:pt>
                <c:pt idx="531">
                  <c:v>903.23626531206321</c:v>
                </c:pt>
                <c:pt idx="532">
                  <c:v>903.23626531206321</c:v>
                </c:pt>
                <c:pt idx="533">
                  <c:v>903.23626531206321</c:v>
                </c:pt>
                <c:pt idx="534">
                  <c:v>903.23626531206321</c:v>
                </c:pt>
                <c:pt idx="535">
                  <c:v>903.23626531206321</c:v>
                </c:pt>
                <c:pt idx="536">
                  <c:v>903.23626531206321</c:v>
                </c:pt>
                <c:pt idx="537">
                  <c:v>903.23626531206321</c:v>
                </c:pt>
                <c:pt idx="538">
                  <c:v>903.23626531206321</c:v>
                </c:pt>
                <c:pt idx="539">
                  <c:v>903.23626531206321</c:v>
                </c:pt>
                <c:pt idx="540">
                  <c:v>903.23626531206321</c:v>
                </c:pt>
                <c:pt idx="541">
                  <c:v>903.23626531206321</c:v>
                </c:pt>
                <c:pt idx="542">
                  <c:v>903.23626531206321</c:v>
                </c:pt>
                <c:pt idx="543">
                  <c:v>903.23626531206321</c:v>
                </c:pt>
                <c:pt idx="544">
                  <c:v>903.23626531206321</c:v>
                </c:pt>
                <c:pt idx="545">
                  <c:v>903.23626531206321</c:v>
                </c:pt>
                <c:pt idx="546">
                  <c:v>903.23626531206321</c:v>
                </c:pt>
                <c:pt idx="547">
                  <c:v>903.23626531206321</c:v>
                </c:pt>
                <c:pt idx="548">
                  <c:v>903.23626531206321</c:v>
                </c:pt>
                <c:pt idx="549">
                  <c:v>903.23626531206321</c:v>
                </c:pt>
                <c:pt idx="550">
                  <c:v>903.23626531206321</c:v>
                </c:pt>
                <c:pt idx="551">
                  <c:v>903.23626531206321</c:v>
                </c:pt>
                <c:pt idx="552">
                  <c:v>903.23626531206321</c:v>
                </c:pt>
                <c:pt idx="553">
                  <c:v>903.23626531206321</c:v>
                </c:pt>
                <c:pt idx="554">
                  <c:v>903.23626531206321</c:v>
                </c:pt>
                <c:pt idx="555">
                  <c:v>903.23626531206321</c:v>
                </c:pt>
                <c:pt idx="556">
                  <c:v>903.23626531206321</c:v>
                </c:pt>
                <c:pt idx="557">
                  <c:v>903.23626531206321</c:v>
                </c:pt>
                <c:pt idx="558">
                  <c:v>903.23626531206321</c:v>
                </c:pt>
                <c:pt idx="559">
                  <c:v>903.23626531206321</c:v>
                </c:pt>
                <c:pt idx="560">
                  <c:v>903.23626531206321</c:v>
                </c:pt>
                <c:pt idx="561">
                  <c:v>903.23626531206321</c:v>
                </c:pt>
                <c:pt idx="562">
                  <c:v>903.23626531206321</c:v>
                </c:pt>
                <c:pt idx="563">
                  <c:v>903.23626531206321</c:v>
                </c:pt>
                <c:pt idx="564">
                  <c:v>903.23626531206321</c:v>
                </c:pt>
                <c:pt idx="565">
                  <c:v>903.23626531206321</c:v>
                </c:pt>
                <c:pt idx="566">
                  <c:v>903.23626531206321</c:v>
                </c:pt>
                <c:pt idx="567">
                  <c:v>903.23626531206321</c:v>
                </c:pt>
                <c:pt idx="568">
                  <c:v>903.23626531206321</c:v>
                </c:pt>
                <c:pt idx="569">
                  <c:v>903.23626531206321</c:v>
                </c:pt>
                <c:pt idx="570">
                  <c:v>903.23626531206321</c:v>
                </c:pt>
                <c:pt idx="571">
                  <c:v>903.23626531206321</c:v>
                </c:pt>
                <c:pt idx="572">
                  <c:v>903.23626531206321</c:v>
                </c:pt>
                <c:pt idx="573">
                  <c:v>903.23626531206321</c:v>
                </c:pt>
                <c:pt idx="574">
                  <c:v>903.23626531206321</c:v>
                </c:pt>
                <c:pt idx="575">
                  <c:v>903.23626531206321</c:v>
                </c:pt>
                <c:pt idx="576">
                  <c:v>903.23626531206321</c:v>
                </c:pt>
                <c:pt idx="577">
                  <c:v>903.23626531206321</c:v>
                </c:pt>
                <c:pt idx="578">
                  <c:v>903.23626531206321</c:v>
                </c:pt>
                <c:pt idx="579">
                  <c:v>903.23626531206321</c:v>
                </c:pt>
                <c:pt idx="580">
                  <c:v>903.23626531206321</c:v>
                </c:pt>
                <c:pt idx="581">
                  <c:v>903.23626531206321</c:v>
                </c:pt>
                <c:pt idx="582">
                  <c:v>903.23626531206321</c:v>
                </c:pt>
                <c:pt idx="583">
                  <c:v>903.23626531206321</c:v>
                </c:pt>
                <c:pt idx="584">
                  <c:v>903.23626531206321</c:v>
                </c:pt>
                <c:pt idx="585">
                  <c:v>903.23626531206321</c:v>
                </c:pt>
                <c:pt idx="586">
                  <c:v>903.23626531206321</c:v>
                </c:pt>
                <c:pt idx="587">
                  <c:v>903.23626531206321</c:v>
                </c:pt>
                <c:pt idx="588">
                  <c:v>903.23626531206321</c:v>
                </c:pt>
                <c:pt idx="589">
                  <c:v>903.23626531206321</c:v>
                </c:pt>
                <c:pt idx="590">
                  <c:v>903.23626531206321</c:v>
                </c:pt>
                <c:pt idx="591">
                  <c:v>903.23626531206321</c:v>
                </c:pt>
                <c:pt idx="592">
                  <c:v>903.23626531206321</c:v>
                </c:pt>
                <c:pt idx="593">
                  <c:v>903.23626531206321</c:v>
                </c:pt>
                <c:pt idx="594">
                  <c:v>903.23626531206321</c:v>
                </c:pt>
                <c:pt idx="595">
                  <c:v>903.23626531206321</c:v>
                </c:pt>
                <c:pt idx="596">
                  <c:v>903.23626531206321</c:v>
                </c:pt>
                <c:pt idx="597">
                  <c:v>903.23626531206321</c:v>
                </c:pt>
                <c:pt idx="598">
                  <c:v>903.23626531206321</c:v>
                </c:pt>
                <c:pt idx="599">
                  <c:v>903.23626531206321</c:v>
                </c:pt>
                <c:pt idx="600">
                  <c:v>903.23626531206321</c:v>
                </c:pt>
                <c:pt idx="601">
                  <c:v>903.23626531206321</c:v>
                </c:pt>
                <c:pt idx="602">
                  <c:v>903.23626531206321</c:v>
                </c:pt>
                <c:pt idx="603">
                  <c:v>903.23626531206321</c:v>
                </c:pt>
                <c:pt idx="604">
                  <c:v>903.23626531206321</c:v>
                </c:pt>
                <c:pt idx="605">
                  <c:v>903.23626531206321</c:v>
                </c:pt>
                <c:pt idx="606">
                  <c:v>903.23626531206321</c:v>
                </c:pt>
                <c:pt idx="607">
                  <c:v>903.23626531206321</c:v>
                </c:pt>
                <c:pt idx="608">
                  <c:v>903.23626531206321</c:v>
                </c:pt>
                <c:pt idx="609">
                  <c:v>903.23626531206321</c:v>
                </c:pt>
                <c:pt idx="610">
                  <c:v>903.23626531206321</c:v>
                </c:pt>
                <c:pt idx="611">
                  <c:v>903.23626531206321</c:v>
                </c:pt>
                <c:pt idx="612">
                  <c:v>903.23626531206321</c:v>
                </c:pt>
                <c:pt idx="613">
                  <c:v>903.23626531206321</c:v>
                </c:pt>
                <c:pt idx="614">
                  <c:v>903.23626531206321</c:v>
                </c:pt>
                <c:pt idx="615">
                  <c:v>903.23626531206321</c:v>
                </c:pt>
                <c:pt idx="616">
                  <c:v>903.23626531206321</c:v>
                </c:pt>
                <c:pt idx="617">
                  <c:v>903.23626531206321</c:v>
                </c:pt>
                <c:pt idx="618">
                  <c:v>903.23626531206321</c:v>
                </c:pt>
                <c:pt idx="619">
                  <c:v>903.23626531206321</c:v>
                </c:pt>
                <c:pt idx="620">
                  <c:v>903.23626531206321</c:v>
                </c:pt>
                <c:pt idx="621">
                  <c:v>903.23626531206321</c:v>
                </c:pt>
                <c:pt idx="622">
                  <c:v>903.23626531206321</c:v>
                </c:pt>
                <c:pt idx="623">
                  <c:v>903.23626531206321</c:v>
                </c:pt>
                <c:pt idx="624">
                  <c:v>903.23626531206321</c:v>
                </c:pt>
                <c:pt idx="625">
                  <c:v>903.23626531206321</c:v>
                </c:pt>
                <c:pt idx="626">
                  <c:v>903.23626531206321</c:v>
                </c:pt>
                <c:pt idx="627">
                  <c:v>903.23626531206321</c:v>
                </c:pt>
                <c:pt idx="628">
                  <c:v>903.23626531206321</c:v>
                </c:pt>
                <c:pt idx="629">
                  <c:v>903.23626531206321</c:v>
                </c:pt>
                <c:pt idx="630">
                  <c:v>903.23626531206321</c:v>
                </c:pt>
                <c:pt idx="631">
                  <c:v>903.23626531206321</c:v>
                </c:pt>
                <c:pt idx="632">
                  <c:v>903.23626531206321</c:v>
                </c:pt>
                <c:pt idx="633">
                  <c:v>903.23626531206321</c:v>
                </c:pt>
                <c:pt idx="634">
                  <c:v>903.23626531206321</c:v>
                </c:pt>
                <c:pt idx="635">
                  <c:v>903.23626531206321</c:v>
                </c:pt>
                <c:pt idx="636">
                  <c:v>903.23626531206321</c:v>
                </c:pt>
                <c:pt idx="637">
                  <c:v>903.23626531206321</c:v>
                </c:pt>
                <c:pt idx="638">
                  <c:v>903.23626531206321</c:v>
                </c:pt>
                <c:pt idx="639">
                  <c:v>903.23626531206321</c:v>
                </c:pt>
                <c:pt idx="640">
                  <c:v>903.23626531206321</c:v>
                </c:pt>
                <c:pt idx="641">
                  <c:v>903.23626531206321</c:v>
                </c:pt>
                <c:pt idx="642">
                  <c:v>903.23626531206321</c:v>
                </c:pt>
                <c:pt idx="643">
                  <c:v>903.23626531206321</c:v>
                </c:pt>
                <c:pt idx="644">
                  <c:v>903.23626531206321</c:v>
                </c:pt>
                <c:pt idx="645">
                  <c:v>903.23626531206321</c:v>
                </c:pt>
                <c:pt idx="646">
                  <c:v>903.23626531206321</c:v>
                </c:pt>
                <c:pt idx="647">
                  <c:v>903.23626531206321</c:v>
                </c:pt>
                <c:pt idx="648">
                  <c:v>903.23626531206321</c:v>
                </c:pt>
                <c:pt idx="649">
                  <c:v>903.23626531206321</c:v>
                </c:pt>
                <c:pt idx="650">
                  <c:v>903.23626531206321</c:v>
                </c:pt>
                <c:pt idx="651">
                  <c:v>903.23626531206321</c:v>
                </c:pt>
                <c:pt idx="652">
                  <c:v>903.23626531206321</c:v>
                </c:pt>
                <c:pt idx="653">
                  <c:v>903.23626531206321</c:v>
                </c:pt>
                <c:pt idx="654">
                  <c:v>903.23626531206321</c:v>
                </c:pt>
                <c:pt idx="655">
                  <c:v>903.23626531206321</c:v>
                </c:pt>
                <c:pt idx="656">
                  <c:v>903.23626531206321</c:v>
                </c:pt>
                <c:pt idx="657">
                  <c:v>903.23626531206321</c:v>
                </c:pt>
                <c:pt idx="658">
                  <c:v>903.23626531206321</c:v>
                </c:pt>
                <c:pt idx="659">
                  <c:v>903.23626531206321</c:v>
                </c:pt>
                <c:pt idx="660">
                  <c:v>903.23626531206321</c:v>
                </c:pt>
                <c:pt idx="661">
                  <c:v>903.23626531206321</c:v>
                </c:pt>
                <c:pt idx="662">
                  <c:v>903.23626531206321</c:v>
                </c:pt>
                <c:pt idx="663">
                  <c:v>903.23626531206321</c:v>
                </c:pt>
                <c:pt idx="664">
                  <c:v>903.23626531206321</c:v>
                </c:pt>
                <c:pt idx="665">
                  <c:v>903.23626531206321</c:v>
                </c:pt>
                <c:pt idx="666">
                  <c:v>903.23626531206321</c:v>
                </c:pt>
                <c:pt idx="667">
                  <c:v>903.23626531206321</c:v>
                </c:pt>
                <c:pt idx="668">
                  <c:v>903.23626531206321</c:v>
                </c:pt>
                <c:pt idx="669">
                  <c:v>903.23626531206321</c:v>
                </c:pt>
                <c:pt idx="670">
                  <c:v>903.23626531206321</c:v>
                </c:pt>
                <c:pt idx="671">
                  <c:v>903.23626531206321</c:v>
                </c:pt>
                <c:pt idx="672">
                  <c:v>903.23626531206321</c:v>
                </c:pt>
                <c:pt idx="673">
                  <c:v>903.23626531206321</c:v>
                </c:pt>
                <c:pt idx="674">
                  <c:v>903.23626531206321</c:v>
                </c:pt>
                <c:pt idx="675">
                  <c:v>903.23626531206321</c:v>
                </c:pt>
                <c:pt idx="676">
                  <c:v>903.23626531206321</c:v>
                </c:pt>
                <c:pt idx="677">
                  <c:v>903.23626531206321</c:v>
                </c:pt>
                <c:pt idx="678">
                  <c:v>903.23626531206321</c:v>
                </c:pt>
                <c:pt idx="679">
                  <c:v>903.23626531206321</c:v>
                </c:pt>
                <c:pt idx="680">
                  <c:v>903.23626531206321</c:v>
                </c:pt>
                <c:pt idx="681">
                  <c:v>903.23626531206321</c:v>
                </c:pt>
                <c:pt idx="682">
                  <c:v>903.23626531206321</c:v>
                </c:pt>
                <c:pt idx="683">
                  <c:v>903.23626531206321</c:v>
                </c:pt>
                <c:pt idx="684">
                  <c:v>903.23626531206321</c:v>
                </c:pt>
                <c:pt idx="685">
                  <c:v>903.23626531206321</c:v>
                </c:pt>
                <c:pt idx="686">
                  <c:v>903.23626531206321</c:v>
                </c:pt>
                <c:pt idx="687">
                  <c:v>903.23626531206321</c:v>
                </c:pt>
                <c:pt idx="688">
                  <c:v>903.23626531206321</c:v>
                </c:pt>
                <c:pt idx="689">
                  <c:v>903.23626531206321</c:v>
                </c:pt>
                <c:pt idx="690">
                  <c:v>903.23626531206321</c:v>
                </c:pt>
                <c:pt idx="691">
                  <c:v>903.23626531206321</c:v>
                </c:pt>
                <c:pt idx="692">
                  <c:v>903.23626531206321</c:v>
                </c:pt>
                <c:pt idx="693">
                  <c:v>903.23626531206321</c:v>
                </c:pt>
                <c:pt idx="694">
                  <c:v>903.23626531206321</c:v>
                </c:pt>
                <c:pt idx="695">
                  <c:v>903.23626531206321</c:v>
                </c:pt>
                <c:pt idx="696">
                  <c:v>903.23626531206321</c:v>
                </c:pt>
                <c:pt idx="697">
                  <c:v>903.23626531206321</c:v>
                </c:pt>
                <c:pt idx="698">
                  <c:v>903.23626531206321</c:v>
                </c:pt>
                <c:pt idx="699">
                  <c:v>903.23626531206321</c:v>
                </c:pt>
                <c:pt idx="700">
                  <c:v>903.23626531206321</c:v>
                </c:pt>
                <c:pt idx="701">
                  <c:v>903.23626531206321</c:v>
                </c:pt>
                <c:pt idx="702">
                  <c:v>903.23626531206321</c:v>
                </c:pt>
                <c:pt idx="703">
                  <c:v>903.23626531206321</c:v>
                </c:pt>
                <c:pt idx="704">
                  <c:v>903.23626531206321</c:v>
                </c:pt>
                <c:pt idx="705">
                  <c:v>903.23626531206321</c:v>
                </c:pt>
                <c:pt idx="706">
                  <c:v>903.23626531206321</c:v>
                </c:pt>
                <c:pt idx="707">
                  <c:v>903.23626531206321</c:v>
                </c:pt>
                <c:pt idx="708">
                  <c:v>903.23626531206321</c:v>
                </c:pt>
                <c:pt idx="709">
                  <c:v>903.23626531206321</c:v>
                </c:pt>
                <c:pt idx="710">
                  <c:v>903.23626531206321</c:v>
                </c:pt>
                <c:pt idx="711">
                  <c:v>903.23626531206321</c:v>
                </c:pt>
                <c:pt idx="712">
                  <c:v>903.23626531206321</c:v>
                </c:pt>
                <c:pt idx="713">
                  <c:v>903.23626531206321</c:v>
                </c:pt>
                <c:pt idx="714">
                  <c:v>903.23626531206321</c:v>
                </c:pt>
                <c:pt idx="715">
                  <c:v>903.23626531206321</c:v>
                </c:pt>
                <c:pt idx="716">
                  <c:v>903.23626531206321</c:v>
                </c:pt>
                <c:pt idx="717">
                  <c:v>903.23626531206321</c:v>
                </c:pt>
                <c:pt idx="718">
                  <c:v>903.23626531206321</c:v>
                </c:pt>
                <c:pt idx="719">
                  <c:v>903.23626531206321</c:v>
                </c:pt>
                <c:pt idx="720">
                  <c:v>903.23626531206321</c:v>
                </c:pt>
                <c:pt idx="721">
                  <c:v>903.23626531206321</c:v>
                </c:pt>
                <c:pt idx="722">
                  <c:v>903.23626531206321</c:v>
                </c:pt>
                <c:pt idx="723">
                  <c:v>903.23626531206321</c:v>
                </c:pt>
                <c:pt idx="724">
                  <c:v>903.23626531206321</c:v>
                </c:pt>
                <c:pt idx="725">
                  <c:v>903.23626531206321</c:v>
                </c:pt>
                <c:pt idx="726">
                  <c:v>903.23626531206321</c:v>
                </c:pt>
                <c:pt idx="727">
                  <c:v>903.23626531206321</c:v>
                </c:pt>
                <c:pt idx="728">
                  <c:v>903.23626531206321</c:v>
                </c:pt>
                <c:pt idx="729">
                  <c:v>903.23626531206321</c:v>
                </c:pt>
                <c:pt idx="730">
                  <c:v>903.23626531206321</c:v>
                </c:pt>
                <c:pt idx="731">
                  <c:v>903.23626531206321</c:v>
                </c:pt>
                <c:pt idx="732">
                  <c:v>903.23626531206321</c:v>
                </c:pt>
                <c:pt idx="733">
                  <c:v>903.23626531206321</c:v>
                </c:pt>
                <c:pt idx="734">
                  <c:v>903.23626531206321</c:v>
                </c:pt>
                <c:pt idx="735">
                  <c:v>903.23626531206321</c:v>
                </c:pt>
                <c:pt idx="736">
                  <c:v>903.23626531206321</c:v>
                </c:pt>
                <c:pt idx="737">
                  <c:v>903.23626531206321</c:v>
                </c:pt>
                <c:pt idx="738">
                  <c:v>903.23626531206321</c:v>
                </c:pt>
                <c:pt idx="739">
                  <c:v>903.23626531206321</c:v>
                </c:pt>
                <c:pt idx="740">
                  <c:v>903.23626531206321</c:v>
                </c:pt>
                <c:pt idx="741">
                  <c:v>903.23626531206321</c:v>
                </c:pt>
                <c:pt idx="742">
                  <c:v>903.23626531206321</c:v>
                </c:pt>
                <c:pt idx="743">
                  <c:v>903.23626531206321</c:v>
                </c:pt>
                <c:pt idx="744">
                  <c:v>903.23626531206321</c:v>
                </c:pt>
                <c:pt idx="745">
                  <c:v>903.23626531206321</c:v>
                </c:pt>
                <c:pt idx="746">
                  <c:v>903.23626531206321</c:v>
                </c:pt>
                <c:pt idx="747">
                  <c:v>903.23626531206321</c:v>
                </c:pt>
                <c:pt idx="748">
                  <c:v>903.23626531206321</c:v>
                </c:pt>
                <c:pt idx="749">
                  <c:v>903.23626531206321</c:v>
                </c:pt>
                <c:pt idx="750">
                  <c:v>903.23626531206321</c:v>
                </c:pt>
                <c:pt idx="751">
                  <c:v>903.23626531206321</c:v>
                </c:pt>
                <c:pt idx="752">
                  <c:v>903.23626531206321</c:v>
                </c:pt>
                <c:pt idx="753">
                  <c:v>903.23626531206321</c:v>
                </c:pt>
                <c:pt idx="754">
                  <c:v>903.23626531206321</c:v>
                </c:pt>
                <c:pt idx="755">
                  <c:v>903.23626531206321</c:v>
                </c:pt>
                <c:pt idx="756">
                  <c:v>903.23626531206321</c:v>
                </c:pt>
                <c:pt idx="757">
                  <c:v>903.23626531206321</c:v>
                </c:pt>
                <c:pt idx="758">
                  <c:v>903.23626531206321</c:v>
                </c:pt>
                <c:pt idx="759">
                  <c:v>903.23626531206321</c:v>
                </c:pt>
                <c:pt idx="760">
                  <c:v>903.23626531206321</c:v>
                </c:pt>
                <c:pt idx="761">
                  <c:v>903.23626531206321</c:v>
                </c:pt>
                <c:pt idx="762">
                  <c:v>903.23626531206321</c:v>
                </c:pt>
                <c:pt idx="763">
                  <c:v>903.23626531206321</c:v>
                </c:pt>
                <c:pt idx="764">
                  <c:v>903.23626531206321</c:v>
                </c:pt>
                <c:pt idx="765">
                  <c:v>903.23626531206321</c:v>
                </c:pt>
                <c:pt idx="766">
                  <c:v>903.23626531206321</c:v>
                </c:pt>
                <c:pt idx="767">
                  <c:v>903.23626531206321</c:v>
                </c:pt>
                <c:pt idx="768">
                  <c:v>903.23626531206321</c:v>
                </c:pt>
                <c:pt idx="769">
                  <c:v>903.23626531206321</c:v>
                </c:pt>
                <c:pt idx="770">
                  <c:v>903.23626531206321</c:v>
                </c:pt>
                <c:pt idx="771">
                  <c:v>903.23626531206321</c:v>
                </c:pt>
                <c:pt idx="772">
                  <c:v>903.23626531206321</c:v>
                </c:pt>
                <c:pt idx="773">
                  <c:v>903.23626531206321</c:v>
                </c:pt>
                <c:pt idx="774">
                  <c:v>903.23626531206321</c:v>
                </c:pt>
                <c:pt idx="775">
                  <c:v>903.23626531206321</c:v>
                </c:pt>
                <c:pt idx="776">
                  <c:v>903.23626531206321</c:v>
                </c:pt>
                <c:pt idx="777">
                  <c:v>903.23626531206321</c:v>
                </c:pt>
                <c:pt idx="778">
                  <c:v>903.23626531206321</c:v>
                </c:pt>
                <c:pt idx="779">
                  <c:v>903.23626531206321</c:v>
                </c:pt>
                <c:pt idx="780">
                  <c:v>903.23626531206321</c:v>
                </c:pt>
                <c:pt idx="781">
                  <c:v>903.23626531206321</c:v>
                </c:pt>
                <c:pt idx="782">
                  <c:v>903.23626531206321</c:v>
                </c:pt>
                <c:pt idx="783">
                  <c:v>903.23626531206321</c:v>
                </c:pt>
                <c:pt idx="784">
                  <c:v>903.23626531206321</c:v>
                </c:pt>
                <c:pt idx="785">
                  <c:v>903.23626531206321</c:v>
                </c:pt>
                <c:pt idx="786">
                  <c:v>903.23626531206321</c:v>
                </c:pt>
                <c:pt idx="787">
                  <c:v>903.23626531206321</c:v>
                </c:pt>
                <c:pt idx="788">
                  <c:v>903.23626531206321</c:v>
                </c:pt>
                <c:pt idx="789">
                  <c:v>903.23626531206321</c:v>
                </c:pt>
                <c:pt idx="790">
                  <c:v>903.23626531206321</c:v>
                </c:pt>
                <c:pt idx="791">
                  <c:v>903.23626531206321</c:v>
                </c:pt>
                <c:pt idx="792">
                  <c:v>903.23626531206321</c:v>
                </c:pt>
                <c:pt idx="793">
                  <c:v>903.23626531206321</c:v>
                </c:pt>
                <c:pt idx="794">
                  <c:v>903.23626531206321</c:v>
                </c:pt>
                <c:pt idx="795">
                  <c:v>903.23626531206321</c:v>
                </c:pt>
                <c:pt idx="796">
                  <c:v>903.23626531206321</c:v>
                </c:pt>
                <c:pt idx="797">
                  <c:v>903.23626531206321</c:v>
                </c:pt>
                <c:pt idx="798">
                  <c:v>903.23626531206321</c:v>
                </c:pt>
                <c:pt idx="799">
                  <c:v>903.23626531206321</c:v>
                </c:pt>
                <c:pt idx="800">
                  <c:v>903.23626531206321</c:v>
                </c:pt>
                <c:pt idx="801">
                  <c:v>903.23626531206321</c:v>
                </c:pt>
                <c:pt idx="802">
                  <c:v>903.23626531206321</c:v>
                </c:pt>
                <c:pt idx="803">
                  <c:v>903.23626531206321</c:v>
                </c:pt>
                <c:pt idx="804">
                  <c:v>903.23626531206321</c:v>
                </c:pt>
                <c:pt idx="805">
                  <c:v>903.23626531206321</c:v>
                </c:pt>
                <c:pt idx="806">
                  <c:v>903.23626531206321</c:v>
                </c:pt>
                <c:pt idx="807">
                  <c:v>903.23626531206321</c:v>
                </c:pt>
                <c:pt idx="808">
                  <c:v>903.23626531206321</c:v>
                </c:pt>
                <c:pt idx="809">
                  <c:v>903.23626531206321</c:v>
                </c:pt>
                <c:pt idx="810">
                  <c:v>903.23626531206321</c:v>
                </c:pt>
                <c:pt idx="811">
                  <c:v>903.23626531206321</c:v>
                </c:pt>
                <c:pt idx="812">
                  <c:v>903.23626531206321</c:v>
                </c:pt>
                <c:pt idx="813">
                  <c:v>903.23626531206321</c:v>
                </c:pt>
                <c:pt idx="814">
                  <c:v>903.23626531206321</c:v>
                </c:pt>
                <c:pt idx="815">
                  <c:v>903.23626531206321</c:v>
                </c:pt>
                <c:pt idx="816">
                  <c:v>903.23626531206321</c:v>
                </c:pt>
                <c:pt idx="817">
                  <c:v>903.23626531206321</c:v>
                </c:pt>
                <c:pt idx="818">
                  <c:v>903.23626531206321</c:v>
                </c:pt>
                <c:pt idx="819">
                  <c:v>903.23626531206321</c:v>
                </c:pt>
                <c:pt idx="820">
                  <c:v>903.23626531206321</c:v>
                </c:pt>
                <c:pt idx="821">
                  <c:v>903.23626531206321</c:v>
                </c:pt>
                <c:pt idx="822">
                  <c:v>903.23626531206321</c:v>
                </c:pt>
                <c:pt idx="823">
                  <c:v>903.23626531206321</c:v>
                </c:pt>
                <c:pt idx="824">
                  <c:v>903.23626531206321</c:v>
                </c:pt>
                <c:pt idx="825">
                  <c:v>903.23626531206321</c:v>
                </c:pt>
                <c:pt idx="826">
                  <c:v>903.23626531206321</c:v>
                </c:pt>
                <c:pt idx="827">
                  <c:v>903.23626531206321</c:v>
                </c:pt>
                <c:pt idx="828">
                  <c:v>903.23626531206321</c:v>
                </c:pt>
                <c:pt idx="829">
                  <c:v>903.23626531206321</c:v>
                </c:pt>
                <c:pt idx="830">
                  <c:v>903.23626531206321</c:v>
                </c:pt>
                <c:pt idx="831">
                  <c:v>903.23626531206321</c:v>
                </c:pt>
                <c:pt idx="832">
                  <c:v>903.23626531206321</c:v>
                </c:pt>
                <c:pt idx="833">
                  <c:v>903.23626531206321</c:v>
                </c:pt>
                <c:pt idx="834">
                  <c:v>903.23626531206321</c:v>
                </c:pt>
                <c:pt idx="835">
                  <c:v>903.23626531206321</c:v>
                </c:pt>
                <c:pt idx="836">
                  <c:v>903.23626531206321</c:v>
                </c:pt>
                <c:pt idx="837">
                  <c:v>903.23626531206321</c:v>
                </c:pt>
                <c:pt idx="838">
                  <c:v>903.23626531206321</c:v>
                </c:pt>
                <c:pt idx="839">
                  <c:v>903.23626531206321</c:v>
                </c:pt>
                <c:pt idx="840">
                  <c:v>903.23626531206321</c:v>
                </c:pt>
                <c:pt idx="841">
                  <c:v>903.23626531206321</c:v>
                </c:pt>
                <c:pt idx="842">
                  <c:v>903.23626531206321</c:v>
                </c:pt>
                <c:pt idx="843">
                  <c:v>903.23626531206321</c:v>
                </c:pt>
                <c:pt idx="844">
                  <c:v>903.23626531206321</c:v>
                </c:pt>
                <c:pt idx="845">
                  <c:v>903.23626531206321</c:v>
                </c:pt>
                <c:pt idx="846">
                  <c:v>903.23626531206321</c:v>
                </c:pt>
                <c:pt idx="847">
                  <c:v>903.23626531206321</c:v>
                </c:pt>
                <c:pt idx="848">
                  <c:v>903.23626531206321</c:v>
                </c:pt>
                <c:pt idx="849">
                  <c:v>903.23626531206321</c:v>
                </c:pt>
                <c:pt idx="850">
                  <c:v>903.23626531206321</c:v>
                </c:pt>
                <c:pt idx="851">
                  <c:v>903.23626531206321</c:v>
                </c:pt>
                <c:pt idx="852">
                  <c:v>903.23626531206321</c:v>
                </c:pt>
                <c:pt idx="853">
                  <c:v>903.23626531206321</c:v>
                </c:pt>
                <c:pt idx="854">
                  <c:v>903.23626531206321</c:v>
                </c:pt>
                <c:pt idx="855">
                  <c:v>903.23626531206321</c:v>
                </c:pt>
                <c:pt idx="856">
                  <c:v>903.23626531206321</c:v>
                </c:pt>
                <c:pt idx="857">
                  <c:v>903.23626531206321</c:v>
                </c:pt>
                <c:pt idx="858">
                  <c:v>903.23626531206321</c:v>
                </c:pt>
                <c:pt idx="859">
                  <c:v>903.23626531206321</c:v>
                </c:pt>
                <c:pt idx="860">
                  <c:v>903.23626531206321</c:v>
                </c:pt>
                <c:pt idx="861">
                  <c:v>903.23626531206321</c:v>
                </c:pt>
                <c:pt idx="862">
                  <c:v>903.23626531206321</c:v>
                </c:pt>
                <c:pt idx="863">
                  <c:v>903.23626531206321</c:v>
                </c:pt>
                <c:pt idx="864">
                  <c:v>903.23626531206321</c:v>
                </c:pt>
                <c:pt idx="865">
                  <c:v>903.23626531206321</c:v>
                </c:pt>
                <c:pt idx="866">
                  <c:v>903.23626531206321</c:v>
                </c:pt>
                <c:pt idx="867">
                  <c:v>903.23626531206321</c:v>
                </c:pt>
                <c:pt idx="868">
                  <c:v>903.23626531206321</c:v>
                </c:pt>
                <c:pt idx="869">
                  <c:v>903.23626531206321</c:v>
                </c:pt>
                <c:pt idx="870">
                  <c:v>903.23626531206321</c:v>
                </c:pt>
                <c:pt idx="871">
                  <c:v>903.23626531206321</c:v>
                </c:pt>
                <c:pt idx="872">
                  <c:v>903.23626531206321</c:v>
                </c:pt>
                <c:pt idx="873">
                  <c:v>903.23626531206321</c:v>
                </c:pt>
                <c:pt idx="874">
                  <c:v>903.23626531206321</c:v>
                </c:pt>
                <c:pt idx="875">
                  <c:v>903.23626531206321</c:v>
                </c:pt>
                <c:pt idx="876">
                  <c:v>903.23626531206321</c:v>
                </c:pt>
                <c:pt idx="877">
                  <c:v>903.23626531206321</c:v>
                </c:pt>
                <c:pt idx="878">
                  <c:v>903.23626531206321</c:v>
                </c:pt>
                <c:pt idx="879">
                  <c:v>903.23626531206321</c:v>
                </c:pt>
                <c:pt idx="880">
                  <c:v>903.23626531206321</c:v>
                </c:pt>
                <c:pt idx="881">
                  <c:v>903.23626531206321</c:v>
                </c:pt>
                <c:pt idx="882">
                  <c:v>903.23626531206321</c:v>
                </c:pt>
                <c:pt idx="883">
                  <c:v>903.23626531206321</c:v>
                </c:pt>
                <c:pt idx="884">
                  <c:v>903.23626531206321</c:v>
                </c:pt>
                <c:pt idx="885">
                  <c:v>903.23626531206321</c:v>
                </c:pt>
                <c:pt idx="886">
                  <c:v>903.23626531206321</c:v>
                </c:pt>
                <c:pt idx="887">
                  <c:v>903.23626531206321</c:v>
                </c:pt>
                <c:pt idx="888">
                  <c:v>903.23626531206321</c:v>
                </c:pt>
                <c:pt idx="889">
                  <c:v>903.23626531206321</c:v>
                </c:pt>
                <c:pt idx="890">
                  <c:v>903.23626531206321</c:v>
                </c:pt>
                <c:pt idx="891">
                  <c:v>903.23626531206321</c:v>
                </c:pt>
                <c:pt idx="892">
                  <c:v>903.23626531206321</c:v>
                </c:pt>
                <c:pt idx="893">
                  <c:v>903.23626531206321</c:v>
                </c:pt>
                <c:pt idx="894">
                  <c:v>903.23626531206321</c:v>
                </c:pt>
                <c:pt idx="895">
                  <c:v>903.23626531206321</c:v>
                </c:pt>
                <c:pt idx="896">
                  <c:v>903.23626531206321</c:v>
                </c:pt>
                <c:pt idx="897">
                  <c:v>903.23626531206321</c:v>
                </c:pt>
                <c:pt idx="898">
                  <c:v>903.23626531206321</c:v>
                </c:pt>
                <c:pt idx="899">
                  <c:v>903.23626531206321</c:v>
                </c:pt>
                <c:pt idx="900">
                  <c:v>903.23626531206321</c:v>
                </c:pt>
                <c:pt idx="901">
                  <c:v>903.23626531206321</c:v>
                </c:pt>
                <c:pt idx="902">
                  <c:v>903.23626531206321</c:v>
                </c:pt>
                <c:pt idx="903">
                  <c:v>903.23626531206321</c:v>
                </c:pt>
                <c:pt idx="904">
                  <c:v>903.23626531206321</c:v>
                </c:pt>
                <c:pt idx="905">
                  <c:v>903.23626531206321</c:v>
                </c:pt>
                <c:pt idx="906">
                  <c:v>903.23626531206321</c:v>
                </c:pt>
                <c:pt idx="907">
                  <c:v>903.23626531206321</c:v>
                </c:pt>
                <c:pt idx="908">
                  <c:v>903.23626531206321</c:v>
                </c:pt>
                <c:pt idx="909">
                  <c:v>903.23626531206321</c:v>
                </c:pt>
                <c:pt idx="910">
                  <c:v>903.23626531206321</c:v>
                </c:pt>
                <c:pt idx="911">
                  <c:v>903.23626531206321</c:v>
                </c:pt>
                <c:pt idx="912">
                  <c:v>903.23626531206321</c:v>
                </c:pt>
                <c:pt idx="913">
                  <c:v>903.23626531206321</c:v>
                </c:pt>
                <c:pt idx="914">
                  <c:v>903.23626531206321</c:v>
                </c:pt>
                <c:pt idx="915">
                  <c:v>903.23626531206321</c:v>
                </c:pt>
                <c:pt idx="916">
                  <c:v>903.23626531206321</c:v>
                </c:pt>
                <c:pt idx="917">
                  <c:v>903.23626531206321</c:v>
                </c:pt>
                <c:pt idx="918">
                  <c:v>903.23626531206321</c:v>
                </c:pt>
                <c:pt idx="919">
                  <c:v>903.23626531206321</c:v>
                </c:pt>
                <c:pt idx="920">
                  <c:v>903.23626531206321</c:v>
                </c:pt>
                <c:pt idx="921">
                  <c:v>903.23626531206321</c:v>
                </c:pt>
                <c:pt idx="922">
                  <c:v>903.23626531206321</c:v>
                </c:pt>
                <c:pt idx="923">
                  <c:v>903.23626531206321</c:v>
                </c:pt>
                <c:pt idx="924">
                  <c:v>903.23626531206321</c:v>
                </c:pt>
                <c:pt idx="925">
                  <c:v>903.23626531206321</c:v>
                </c:pt>
                <c:pt idx="926">
                  <c:v>903.23626531206321</c:v>
                </c:pt>
                <c:pt idx="927">
                  <c:v>903.23626531206321</c:v>
                </c:pt>
                <c:pt idx="928">
                  <c:v>903.23626531206321</c:v>
                </c:pt>
                <c:pt idx="929">
                  <c:v>903.23626531206321</c:v>
                </c:pt>
                <c:pt idx="930">
                  <c:v>903.23626531206321</c:v>
                </c:pt>
                <c:pt idx="931">
                  <c:v>903.23626531206321</c:v>
                </c:pt>
                <c:pt idx="932">
                  <c:v>903.23626531206321</c:v>
                </c:pt>
                <c:pt idx="933">
                  <c:v>903.23626531206321</c:v>
                </c:pt>
                <c:pt idx="934">
                  <c:v>903.23626531206321</c:v>
                </c:pt>
                <c:pt idx="935">
                  <c:v>903.23626531206321</c:v>
                </c:pt>
                <c:pt idx="936">
                  <c:v>903.23626531206321</c:v>
                </c:pt>
                <c:pt idx="937">
                  <c:v>903.23626531206321</c:v>
                </c:pt>
                <c:pt idx="938">
                  <c:v>903.23626531206321</c:v>
                </c:pt>
                <c:pt idx="939">
                  <c:v>903.23626531206321</c:v>
                </c:pt>
                <c:pt idx="940">
                  <c:v>903.23626531206321</c:v>
                </c:pt>
                <c:pt idx="941">
                  <c:v>903.23626531206321</c:v>
                </c:pt>
                <c:pt idx="942">
                  <c:v>903.23626531206321</c:v>
                </c:pt>
                <c:pt idx="943">
                  <c:v>903.23626531206321</c:v>
                </c:pt>
                <c:pt idx="944">
                  <c:v>903.23626531206321</c:v>
                </c:pt>
                <c:pt idx="945">
                  <c:v>903.23626531206321</c:v>
                </c:pt>
                <c:pt idx="946">
                  <c:v>903.23626531206321</c:v>
                </c:pt>
                <c:pt idx="947">
                  <c:v>903.23626531206321</c:v>
                </c:pt>
                <c:pt idx="948">
                  <c:v>903.23626531206321</c:v>
                </c:pt>
                <c:pt idx="949">
                  <c:v>903.23626531206321</c:v>
                </c:pt>
                <c:pt idx="950">
                  <c:v>903.23626531206321</c:v>
                </c:pt>
                <c:pt idx="951">
                  <c:v>903.23626531206321</c:v>
                </c:pt>
                <c:pt idx="952">
                  <c:v>903.23626531206321</c:v>
                </c:pt>
                <c:pt idx="953">
                  <c:v>903.23626531206321</c:v>
                </c:pt>
                <c:pt idx="954">
                  <c:v>903.23626531206321</c:v>
                </c:pt>
                <c:pt idx="955">
                  <c:v>903.23626531206321</c:v>
                </c:pt>
                <c:pt idx="956">
                  <c:v>903.23626531206321</c:v>
                </c:pt>
                <c:pt idx="957">
                  <c:v>903.23626531206321</c:v>
                </c:pt>
                <c:pt idx="958">
                  <c:v>903.23626531206321</c:v>
                </c:pt>
                <c:pt idx="959">
                  <c:v>903.23626531206321</c:v>
                </c:pt>
                <c:pt idx="960">
                  <c:v>903.23626531206321</c:v>
                </c:pt>
                <c:pt idx="961">
                  <c:v>903.23626531206321</c:v>
                </c:pt>
                <c:pt idx="962">
                  <c:v>903.23626531206321</c:v>
                </c:pt>
                <c:pt idx="963">
                  <c:v>903.23626531206321</c:v>
                </c:pt>
                <c:pt idx="964">
                  <c:v>903.23626531206321</c:v>
                </c:pt>
                <c:pt idx="965">
                  <c:v>903.23626531206321</c:v>
                </c:pt>
                <c:pt idx="966">
                  <c:v>903.23626531206321</c:v>
                </c:pt>
                <c:pt idx="967">
                  <c:v>903.23626531206321</c:v>
                </c:pt>
                <c:pt idx="968">
                  <c:v>903.23626531206321</c:v>
                </c:pt>
                <c:pt idx="969">
                  <c:v>903.23626531206321</c:v>
                </c:pt>
                <c:pt idx="970">
                  <c:v>903.23626531206321</c:v>
                </c:pt>
                <c:pt idx="971">
                  <c:v>903.23626531206321</c:v>
                </c:pt>
                <c:pt idx="972">
                  <c:v>903.23626531206321</c:v>
                </c:pt>
                <c:pt idx="973">
                  <c:v>903.23626531206321</c:v>
                </c:pt>
                <c:pt idx="974">
                  <c:v>903.23626531206321</c:v>
                </c:pt>
                <c:pt idx="975">
                  <c:v>903.23626531206321</c:v>
                </c:pt>
                <c:pt idx="976">
                  <c:v>903.23626531206321</c:v>
                </c:pt>
                <c:pt idx="977">
                  <c:v>903.23626531206321</c:v>
                </c:pt>
                <c:pt idx="978">
                  <c:v>903.23626531206321</c:v>
                </c:pt>
                <c:pt idx="979">
                  <c:v>903.23626531206321</c:v>
                </c:pt>
                <c:pt idx="980">
                  <c:v>903.23626531206321</c:v>
                </c:pt>
                <c:pt idx="981">
                  <c:v>903.23626531206321</c:v>
                </c:pt>
                <c:pt idx="982">
                  <c:v>903.23626531206321</c:v>
                </c:pt>
                <c:pt idx="983">
                  <c:v>903.23626531206321</c:v>
                </c:pt>
                <c:pt idx="984">
                  <c:v>903.23626531206321</c:v>
                </c:pt>
                <c:pt idx="985">
                  <c:v>903.23626531206321</c:v>
                </c:pt>
                <c:pt idx="986">
                  <c:v>903.23626531206321</c:v>
                </c:pt>
                <c:pt idx="987">
                  <c:v>903.23626531206321</c:v>
                </c:pt>
                <c:pt idx="988">
                  <c:v>903.23626531206321</c:v>
                </c:pt>
                <c:pt idx="989">
                  <c:v>903.23626531206321</c:v>
                </c:pt>
                <c:pt idx="990">
                  <c:v>903.23626531206321</c:v>
                </c:pt>
                <c:pt idx="991">
                  <c:v>903.23626531206321</c:v>
                </c:pt>
                <c:pt idx="992">
                  <c:v>903.23626531206321</c:v>
                </c:pt>
                <c:pt idx="993">
                  <c:v>903.23626531206321</c:v>
                </c:pt>
                <c:pt idx="994">
                  <c:v>903.23626531206321</c:v>
                </c:pt>
                <c:pt idx="995">
                  <c:v>903.23626531206321</c:v>
                </c:pt>
                <c:pt idx="996">
                  <c:v>903.23626531206321</c:v>
                </c:pt>
                <c:pt idx="997">
                  <c:v>903.23626531206321</c:v>
                </c:pt>
                <c:pt idx="998">
                  <c:v>903.23626531206321</c:v>
                </c:pt>
                <c:pt idx="999">
                  <c:v>903.23626531206321</c:v>
                </c:pt>
                <c:pt idx="1000">
                  <c:v>903.23626531206321</c:v>
                </c:pt>
                <c:pt idx="1001">
                  <c:v>903.23626531206321</c:v>
                </c:pt>
                <c:pt idx="1002">
                  <c:v>903.23626531206321</c:v>
                </c:pt>
                <c:pt idx="1003">
                  <c:v>903.23626531206321</c:v>
                </c:pt>
                <c:pt idx="1004">
                  <c:v>903.23626531206321</c:v>
                </c:pt>
                <c:pt idx="1005">
                  <c:v>903.23626531206321</c:v>
                </c:pt>
                <c:pt idx="1006">
                  <c:v>903.23626531206321</c:v>
                </c:pt>
                <c:pt idx="1007">
                  <c:v>903.23626531206321</c:v>
                </c:pt>
                <c:pt idx="1008">
                  <c:v>903.23626531206321</c:v>
                </c:pt>
                <c:pt idx="1009">
                  <c:v>903.23626531206321</c:v>
                </c:pt>
                <c:pt idx="1010">
                  <c:v>903.23626531206321</c:v>
                </c:pt>
                <c:pt idx="1011">
                  <c:v>903.23626531206321</c:v>
                </c:pt>
                <c:pt idx="1012">
                  <c:v>903.23626531206321</c:v>
                </c:pt>
                <c:pt idx="1013">
                  <c:v>903.23626531206321</c:v>
                </c:pt>
                <c:pt idx="1014">
                  <c:v>903.23626531206321</c:v>
                </c:pt>
                <c:pt idx="1015">
                  <c:v>903.23626531206321</c:v>
                </c:pt>
                <c:pt idx="1016">
                  <c:v>903.23626531206321</c:v>
                </c:pt>
                <c:pt idx="1017">
                  <c:v>903.23626531206321</c:v>
                </c:pt>
                <c:pt idx="1018">
                  <c:v>903.23626531206321</c:v>
                </c:pt>
                <c:pt idx="1019">
                  <c:v>903.23626531206321</c:v>
                </c:pt>
                <c:pt idx="1020">
                  <c:v>903.23626531206321</c:v>
                </c:pt>
                <c:pt idx="1021">
                  <c:v>903.23626531206321</c:v>
                </c:pt>
                <c:pt idx="1022">
                  <c:v>903.23626531206321</c:v>
                </c:pt>
                <c:pt idx="1023">
                  <c:v>903.23626531206321</c:v>
                </c:pt>
                <c:pt idx="1024">
                  <c:v>903.23626531206321</c:v>
                </c:pt>
                <c:pt idx="1025">
                  <c:v>903.23626531206321</c:v>
                </c:pt>
                <c:pt idx="1026">
                  <c:v>903.23626531206321</c:v>
                </c:pt>
                <c:pt idx="1027">
                  <c:v>903.23626531206321</c:v>
                </c:pt>
                <c:pt idx="1028">
                  <c:v>903.23626531206321</c:v>
                </c:pt>
                <c:pt idx="1029">
                  <c:v>903.23626531206321</c:v>
                </c:pt>
                <c:pt idx="1030">
                  <c:v>903.23626531206321</c:v>
                </c:pt>
                <c:pt idx="1031">
                  <c:v>903.23626531206321</c:v>
                </c:pt>
                <c:pt idx="1032">
                  <c:v>903.23626531206321</c:v>
                </c:pt>
                <c:pt idx="1033">
                  <c:v>903.23626531206321</c:v>
                </c:pt>
                <c:pt idx="1034">
                  <c:v>903.23626531206321</c:v>
                </c:pt>
                <c:pt idx="1035">
                  <c:v>903.23626531206321</c:v>
                </c:pt>
                <c:pt idx="1036">
                  <c:v>903.23626531206321</c:v>
                </c:pt>
                <c:pt idx="1037">
                  <c:v>903.23626531206321</c:v>
                </c:pt>
                <c:pt idx="1038">
                  <c:v>903.23626531206321</c:v>
                </c:pt>
                <c:pt idx="1039">
                  <c:v>903.23626531206321</c:v>
                </c:pt>
                <c:pt idx="1040">
                  <c:v>903.23626531206321</c:v>
                </c:pt>
                <c:pt idx="1041">
                  <c:v>903.23626531206321</c:v>
                </c:pt>
                <c:pt idx="1042">
                  <c:v>903.23626531206321</c:v>
                </c:pt>
                <c:pt idx="1043">
                  <c:v>903.23626531206321</c:v>
                </c:pt>
                <c:pt idx="1044">
                  <c:v>903.23626531206321</c:v>
                </c:pt>
                <c:pt idx="1045">
                  <c:v>903.23626531206321</c:v>
                </c:pt>
                <c:pt idx="1046">
                  <c:v>903.23626531206321</c:v>
                </c:pt>
                <c:pt idx="1047">
                  <c:v>903.23626531206321</c:v>
                </c:pt>
                <c:pt idx="1048">
                  <c:v>903.23626531206321</c:v>
                </c:pt>
                <c:pt idx="1049">
                  <c:v>903.23626531206321</c:v>
                </c:pt>
                <c:pt idx="1050">
                  <c:v>903.23626531206321</c:v>
                </c:pt>
                <c:pt idx="1051">
                  <c:v>903.23626531206321</c:v>
                </c:pt>
                <c:pt idx="1052">
                  <c:v>903.23626531206321</c:v>
                </c:pt>
                <c:pt idx="1053">
                  <c:v>903.23626531206321</c:v>
                </c:pt>
                <c:pt idx="1054">
                  <c:v>903.23626531206321</c:v>
                </c:pt>
                <c:pt idx="1055">
                  <c:v>903.23626531206321</c:v>
                </c:pt>
                <c:pt idx="1056">
                  <c:v>903.23626531206321</c:v>
                </c:pt>
                <c:pt idx="1057">
                  <c:v>903.23626531206321</c:v>
                </c:pt>
                <c:pt idx="1058">
                  <c:v>903.23626531206321</c:v>
                </c:pt>
                <c:pt idx="1059">
                  <c:v>903.23626531206321</c:v>
                </c:pt>
                <c:pt idx="1060">
                  <c:v>903.23626531206321</c:v>
                </c:pt>
                <c:pt idx="1061">
                  <c:v>903.23626531206321</c:v>
                </c:pt>
                <c:pt idx="1062">
                  <c:v>903.23626531206321</c:v>
                </c:pt>
                <c:pt idx="1063">
                  <c:v>903.23626531206321</c:v>
                </c:pt>
                <c:pt idx="1064">
                  <c:v>903.23626531206321</c:v>
                </c:pt>
                <c:pt idx="1065">
                  <c:v>903.23626531206321</c:v>
                </c:pt>
                <c:pt idx="1066">
                  <c:v>903.23626531206321</c:v>
                </c:pt>
                <c:pt idx="1067">
                  <c:v>903.23626531206321</c:v>
                </c:pt>
                <c:pt idx="1068">
                  <c:v>903.23626531206321</c:v>
                </c:pt>
                <c:pt idx="1069">
                  <c:v>903.23626531206321</c:v>
                </c:pt>
                <c:pt idx="1070">
                  <c:v>903.23626531206321</c:v>
                </c:pt>
                <c:pt idx="1071">
                  <c:v>903.23626531206321</c:v>
                </c:pt>
                <c:pt idx="1072">
                  <c:v>903.23626531206321</c:v>
                </c:pt>
                <c:pt idx="1073">
                  <c:v>903.23626531206321</c:v>
                </c:pt>
                <c:pt idx="1074">
                  <c:v>903.23626531206321</c:v>
                </c:pt>
                <c:pt idx="1075">
                  <c:v>903.23626531206321</c:v>
                </c:pt>
                <c:pt idx="1076">
                  <c:v>903.23626531206321</c:v>
                </c:pt>
                <c:pt idx="1077">
                  <c:v>903.23626531206321</c:v>
                </c:pt>
                <c:pt idx="1078">
                  <c:v>903.23626531206321</c:v>
                </c:pt>
                <c:pt idx="1079">
                  <c:v>903.23626531206321</c:v>
                </c:pt>
                <c:pt idx="1080">
                  <c:v>903.23626531206321</c:v>
                </c:pt>
                <c:pt idx="1081">
                  <c:v>903.23626531206321</c:v>
                </c:pt>
                <c:pt idx="1082">
                  <c:v>903.23626531206321</c:v>
                </c:pt>
                <c:pt idx="1083">
                  <c:v>903.23626531206321</c:v>
                </c:pt>
                <c:pt idx="1084">
                  <c:v>903.23626531206321</c:v>
                </c:pt>
                <c:pt idx="1085">
                  <c:v>903.23626531206321</c:v>
                </c:pt>
                <c:pt idx="1086">
                  <c:v>903.23626531206321</c:v>
                </c:pt>
                <c:pt idx="1087">
                  <c:v>903.23626531206321</c:v>
                </c:pt>
                <c:pt idx="1088">
                  <c:v>903.23626531206321</c:v>
                </c:pt>
                <c:pt idx="1089">
                  <c:v>903.23626531206321</c:v>
                </c:pt>
                <c:pt idx="1090">
                  <c:v>903.23626531206321</c:v>
                </c:pt>
                <c:pt idx="1091">
                  <c:v>903.23626531206321</c:v>
                </c:pt>
                <c:pt idx="1092">
                  <c:v>903.23626531206321</c:v>
                </c:pt>
                <c:pt idx="1093">
                  <c:v>903.23626531206321</c:v>
                </c:pt>
                <c:pt idx="1094">
                  <c:v>903.23626531206321</c:v>
                </c:pt>
                <c:pt idx="1095">
                  <c:v>903.23626531206321</c:v>
                </c:pt>
                <c:pt idx="1096">
                  <c:v>903.23626531206321</c:v>
                </c:pt>
                <c:pt idx="1097">
                  <c:v>903.23626531206321</c:v>
                </c:pt>
                <c:pt idx="1098">
                  <c:v>903.23626531206321</c:v>
                </c:pt>
                <c:pt idx="1099">
                  <c:v>903.23626531206321</c:v>
                </c:pt>
                <c:pt idx="1100">
                  <c:v>903.23626531206321</c:v>
                </c:pt>
                <c:pt idx="1101">
                  <c:v>903.23626531206321</c:v>
                </c:pt>
                <c:pt idx="1102">
                  <c:v>903.23626531206321</c:v>
                </c:pt>
                <c:pt idx="1103">
                  <c:v>903.23626531206321</c:v>
                </c:pt>
                <c:pt idx="1104">
                  <c:v>903.23626531206321</c:v>
                </c:pt>
                <c:pt idx="1105">
                  <c:v>903.23626531206321</c:v>
                </c:pt>
                <c:pt idx="1106">
                  <c:v>903.23626531206321</c:v>
                </c:pt>
                <c:pt idx="1107">
                  <c:v>903.23626531206321</c:v>
                </c:pt>
                <c:pt idx="1108">
                  <c:v>903.23626531206321</c:v>
                </c:pt>
                <c:pt idx="1109">
                  <c:v>903.23626531206321</c:v>
                </c:pt>
                <c:pt idx="1110">
                  <c:v>903.23626531206321</c:v>
                </c:pt>
                <c:pt idx="1111">
                  <c:v>903.23626531206321</c:v>
                </c:pt>
                <c:pt idx="1112">
                  <c:v>903.23626531206321</c:v>
                </c:pt>
                <c:pt idx="1113">
                  <c:v>903.23626531206321</c:v>
                </c:pt>
                <c:pt idx="1114">
                  <c:v>903.23626531206321</c:v>
                </c:pt>
                <c:pt idx="1115">
                  <c:v>903.23626531206321</c:v>
                </c:pt>
                <c:pt idx="1116">
                  <c:v>903.23626531206321</c:v>
                </c:pt>
                <c:pt idx="1117">
                  <c:v>903.23626531206321</c:v>
                </c:pt>
                <c:pt idx="1118">
                  <c:v>903.23626531206321</c:v>
                </c:pt>
                <c:pt idx="1119">
                  <c:v>903.23626531206321</c:v>
                </c:pt>
                <c:pt idx="1120">
                  <c:v>903.23626531206321</c:v>
                </c:pt>
                <c:pt idx="1121">
                  <c:v>903.23626531206321</c:v>
                </c:pt>
                <c:pt idx="1122">
                  <c:v>903.23626531206321</c:v>
                </c:pt>
                <c:pt idx="1123">
                  <c:v>903.23626531206321</c:v>
                </c:pt>
                <c:pt idx="1124">
                  <c:v>903.23626531206321</c:v>
                </c:pt>
                <c:pt idx="1125">
                  <c:v>903.23626531206321</c:v>
                </c:pt>
                <c:pt idx="1126">
                  <c:v>903.23626531206321</c:v>
                </c:pt>
                <c:pt idx="1127">
                  <c:v>903.23626531206321</c:v>
                </c:pt>
                <c:pt idx="1128">
                  <c:v>903.23626531206321</c:v>
                </c:pt>
                <c:pt idx="1129">
                  <c:v>903.23626531206321</c:v>
                </c:pt>
                <c:pt idx="1130">
                  <c:v>903.23626531206321</c:v>
                </c:pt>
                <c:pt idx="1131">
                  <c:v>903.23626531206321</c:v>
                </c:pt>
                <c:pt idx="1132">
                  <c:v>903.23626531206321</c:v>
                </c:pt>
                <c:pt idx="1133">
                  <c:v>903.23626531206321</c:v>
                </c:pt>
                <c:pt idx="1134">
                  <c:v>903.23626531206321</c:v>
                </c:pt>
                <c:pt idx="1135">
                  <c:v>903.23626531206321</c:v>
                </c:pt>
                <c:pt idx="1136">
                  <c:v>903.23626531206321</c:v>
                </c:pt>
                <c:pt idx="1137">
                  <c:v>903.23626531206321</c:v>
                </c:pt>
                <c:pt idx="1138">
                  <c:v>903.23626531206321</c:v>
                </c:pt>
                <c:pt idx="1139">
                  <c:v>903.23626531206321</c:v>
                </c:pt>
                <c:pt idx="1140">
                  <c:v>903.23626531206321</c:v>
                </c:pt>
                <c:pt idx="1141">
                  <c:v>903.23626531206321</c:v>
                </c:pt>
                <c:pt idx="1142">
                  <c:v>903.23626531206321</c:v>
                </c:pt>
                <c:pt idx="1143">
                  <c:v>903.23626531206321</c:v>
                </c:pt>
                <c:pt idx="1144">
                  <c:v>903.23626531206321</c:v>
                </c:pt>
                <c:pt idx="1145">
                  <c:v>903.23626531206321</c:v>
                </c:pt>
                <c:pt idx="1146">
                  <c:v>903.23626531206321</c:v>
                </c:pt>
                <c:pt idx="1147">
                  <c:v>903.23626531206321</c:v>
                </c:pt>
                <c:pt idx="1148">
                  <c:v>903.23626531206321</c:v>
                </c:pt>
                <c:pt idx="1149">
                  <c:v>903.23626531206321</c:v>
                </c:pt>
                <c:pt idx="1150">
                  <c:v>903.23626531206321</c:v>
                </c:pt>
                <c:pt idx="1151">
                  <c:v>903.23626531206321</c:v>
                </c:pt>
                <c:pt idx="1152">
                  <c:v>903.23626531206321</c:v>
                </c:pt>
                <c:pt idx="1153">
                  <c:v>903.23626531206321</c:v>
                </c:pt>
                <c:pt idx="1154">
                  <c:v>903.23626531206321</c:v>
                </c:pt>
                <c:pt idx="1155">
                  <c:v>903.23626531206321</c:v>
                </c:pt>
                <c:pt idx="1156">
                  <c:v>903.23626531206321</c:v>
                </c:pt>
                <c:pt idx="1157">
                  <c:v>903.23626531206321</c:v>
                </c:pt>
                <c:pt idx="1158">
                  <c:v>903.23626531206321</c:v>
                </c:pt>
                <c:pt idx="1159">
                  <c:v>903.23626531206321</c:v>
                </c:pt>
                <c:pt idx="1160">
                  <c:v>903.23626531206321</c:v>
                </c:pt>
                <c:pt idx="1161">
                  <c:v>903.23626531206321</c:v>
                </c:pt>
                <c:pt idx="1162">
                  <c:v>903.23626531206321</c:v>
                </c:pt>
                <c:pt idx="1163">
                  <c:v>903.23626531206321</c:v>
                </c:pt>
                <c:pt idx="1164">
                  <c:v>903.23626531206321</c:v>
                </c:pt>
                <c:pt idx="1165">
                  <c:v>903.23626531206321</c:v>
                </c:pt>
                <c:pt idx="1166">
                  <c:v>903.23626531206321</c:v>
                </c:pt>
                <c:pt idx="1167">
                  <c:v>903.23626531206321</c:v>
                </c:pt>
                <c:pt idx="1168">
                  <c:v>903.23626531206321</c:v>
                </c:pt>
                <c:pt idx="1169">
                  <c:v>903.23626531206321</c:v>
                </c:pt>
                <c:pt idx="1170">
                  <c:v>903.23626531206321</c:v>
                </c:pt>
                <c:pt idx="1171">
                  <c:v>903.23626531206321</c:v>
                </c:pt>
                <c:pt idx="1172">
                  <c:v>903.23626531206321</c:v>
                </c:pt>
                <c:pt idx="1173">
                  <c:v>903.23626531206321</c:v>
                </c:pt>
                <c:pt idx="1174">
                  <c:v>903.23626531206321</c:v>
                </c:pt>
                <c:pt idx="1175">
                  <c:v>903.23626531206321</c:v>
                </c:pt>
                <c:pt idx="1176">
                  <c:v>903.23626531206321</c:v>
                </c:pt>
                <c:pt idx="1177">
                  <c:v>903.23626531206321</c:v>
                </c:pt>
                <c:pt idx="1178">
                  <c:v>903.23626531206321</c:v>
                </c:pt>
                <c:pt idx="1179">
                  <c:v>903.23626531206321</c:v>
                </c:pt>
                <c:pt idx="1180">
                  <c:v>903.23626531206321</c:v>
                </c:pt>
                <c:pt idx="1181">
                  <c:v>903.23626531206321</c:v>
                </c:pt>
                <c:pt idx="1182">
                  <c:v>903.23626531206321</c:v>
                </c:pt>
                <c:pt idx="1183">
                  <c:v>903.23626531206321</c:v>
                </c:pt>
                <c:pt idx="1184">
                  <c:v>903.23626531206321</c:v>
                </c:pt>
                <c:pt idx="1185">
                  <c:v>903.23626531206321</c:v>
                </c:pt>
                <c:pt idx="1186">
                  <c:v>903.23626531206321</c:v>
                </c:pt>
                <c:pt idx="1187">
                  <c:v>903.23626531206321</c:v>
                </c:pt>
                <c:pt idx="1188">
                  <c:v>903.23626531206321</c:v>
                </c:pt>
                <c:pt idx="1189">
                  <c:v>903.23626531206321</c:v>
                </c:pt>
                <c:pt idx="1190">
                  <c:v>903.23626531206321</c:v>
                </c:pt>
                <c:pt idx="1191">
                  <c:v>903.23626531206321</c:v>
                </c:pt>
                <c:pt idx="1192">
                  <c:v>903.23626531206321</c:v>
                </c:pt>
                <c:pt idx="1193">
                  <c:v>903.23626531206321</c:v>
                </c:pt>
                <c:pt idx="1194">
                  <c:v>903.23626531206321</c:v>
                </c:pt>
                <c:pt idx="1195">
                  <c:v>903.23626531206321</c:v>
                </c:pt>
                <c:pt idx="1196">
                  <c:v>903.23626531206321</c:v>
                </c:pt>
                <c:pt idx="1197">
                  <c:v>903.23626531206321</c:v>
                </c:pt>
                <c:pt idx="1198">
                  <c:v>903.23626531206321</c:v>
                </c:pt>
                <c:pt idx="1199">
                  <c:v>903.23626531206321</c:v>
                </c:pt>
                <c:pt idx="1200">
                  <c:v>903.23626531206321</c:v>
                </c:pt>
                <c:pt idx="1201">
                  <c:v>903.23626531206321</c:v>
                </c:pt>
                <c:pt idx="1202">
                  <c:v>903.23626531206321</c:v>
                </c:pt>
                <c:pt idx="1203">
                  <c:v>903.23626531206321</c:v>
                </c:pt>
                <c:pt idx="1204">
                  <c:v>903.23626531206321</c:v>
                </c:pt>
                <c:pt idx="1205">
                  <c:v>903.23626531206321</c:v>
                </c:pt>
                <c:pt idx="1206">
                  <c:v>903.23626531206321</c:v>
                </c:pt>
                <c:pt idx="1207">
                  <c:v>903.23626531206321</c:v>
                </c:pt>
                <c:pt idx="1208">
                  <c:v>903.23626531206321</c:v>
                </c:pt>
                <c:pt idx="1209">
                  <c:v>903.23626531206321</c:v>
                </c:pt>
                <c:pt idx="1210">
                  <c:v>903.23626531206321</c:v>
                </c:pt>
                <c:pt idx="1211">
                  <c:v>903.23626531206321</c:v>
                </c:pt>
                <c:pt idx="1212">
                  <c:v>903.23626531206321</c:v>
                </c:pt>
                <c:pt idx="1213">
                  <c:v>903.23626531206321</c:v>
                </c:pt>
                <c:pt idx="1214">
                  <c:v>903.23626531206321</c:v>
                </c:pt>
                <c:pt idx="1215">
                  <c:v>903.23626531206321</c:v>
                </c:pt>
                <c:pt idx="1216">
                  <c:v>903.23626531206321</c:v>
                </c:pt>
                <c:pt idx="1217">
                  <c:v>903.23626531206321</c:v>
                </c:pt>
                <c:pt idx="1218">
                  <c:v>903.23626531206321</c:v>
                </c:pt>
                <c:pt idx="1219">
                  <c:v>903.23626531206321</c:v>
                </c:pt>
                <c:pt idx="1220">
                  <c:v>903.23626531206321</c:v>
                </c:pt>
                <c:pt idx="1221">
                  <c:v>903.23626531206321</c:v>
                </c:pt>
                <c:pt idx="1222">
                  <c:v>903.23626531206321</c:v>
                </c:pt>
                <c:pt idx="1223">
                  <c:v>903.23626531206321</c:v>
                </c:pt>
                <c:pt idx="1224">
                  <c:v>903.23626531206321</c:v>
                </c:pt>
                <c:pt idx="1225">
                  <c:v>903.23626531206321</c:v>
                </c:pt>
                <c:pt idx="1226">
                  <c:v>903.23626531206321</c:v>
                </c:pt>
                <c:pt idx="1227">
                  <c:v>903.23626531206321</c:v>
                </c:pt>
                <c:pt idx="1228">
                  <c:v>903.23626531206321</c:v>
                </c:pt>
                <c:pt idx="1229">
                  <c:v>903.23626531206321</c:v>
                </c:pt>
                <c:pt idx="1230">
                  <c:v>903.23626531206321</c:v>
                </c:pt>
                <c:pt idx="1231">
                  <c:v>903.23626531206321</c:v>
                </c:pt>
                <c:pt idx="1232">
                  <c:v>903.23626531206321</c:v>
                </c:pt>
                <c:pt idx="1233">
                  <c:v>903.23626531206321</c:v>
                </c:pt>
                <c:pt idx="1234">
                  <c:v>903.23626531206321</c:v>
                </c:pt>
                <c:pt idx="1235">
                  <c:v>903.23626531206321</c:v>
                </c:pt>
                <c:pt idx="1236">
                  <c:v>903.23626531206321</c:v>
                </c:pt>
                <c:pt idx="1237">
                  <c:v>903.23626531206321</c:v>
                </c:pt>
                <c:pt idx="1238">
                  <c:v>903.23626531206321</c:v>
                </c:pt>
                <c:pt idx="1239">
                  <c:v>903.23626531206321</c:v>
                </c:pt>
                <c:pt idx="1240">
                  <c:v>903.23626531206321</c:v>
                </c:pt>
                <c:pt idx="1241">
                  <c:v>903.23626531206321</c:v>
                </c:pt>
                <c:pt idx="1242">
                  <c:v>903.23626531206321</c:v>
                </c:pt>
                <c:pt idx="1243">
                  <c:v>903.23626531206321</c:v>
                </c:pt>
                <c:pt idx="1244">
                  <c:v>903.23626531206321</c:v>
                </c:pt>
                <c:pt idx="1245">
                  <c:v>903.23626531206321</c:v>
                </c:pt>
                <c:pt idx="1246">
                  <c:v>903.23626531206321</c:v>
                </c:pt>
                <c:pt idx="1247">
                  <c:v>903.23626531206321</c:v>
                </c:pt>
                <c:pt idx="1248">
                  <c:v>903.23626531206321</c:v>
                </c:pt>
                <c:pt idx="1249">
                  <c:v>903.23626531206321</c:v>
                </c:pt>
                <c:pt idx="1250">
                  <c:v>903.23626531206321</c:v>
                </c:pt>
                <c:pt idx="1251">
                  <c:v>903.23626531206321</c:v>
                </c:pt>
                <c:pt idx="1252">
                  <c:v>903.23626531206321</c:v>
                </c:pt>
                <c:pt idx="1253">
                  <c:v>903.23626531206321</c:v>
                </c:pt>
                <c:pt idx="1254">
                  <c:v>903.23626531206321</c:v>
                </c:pt>
                <c:pt idx="1255">
                  <c:v>903.23626531206321</c:v>
                </c:pt>
                <c:pt idx="1256">
                  <c:v>903.23626531206321</c:v>
                </c:pt>
                <c:pt idx="1257">
                  <c:v>903.23626531206321</c:v>
                </c:pt>
                <c:pt idx="1258">
                  <c:v>903.23626531206321</c:v>
                </c:pt>
                <c:pt idx="1259">
                  <c:v>903.23626531206321</c:v>
                </c:pt>
                <c:pt idx="1260">
                  <c:v>903.23626531206321</c:v>
                </c:pt>
                <c:pt idx="1261">
                  <c:v>903.23626531206321</c:v>
                </c:pt>
                <c:pt idx="1262">
                  <c:v>903.23626531206321</c:v>
                </c:pt>
                <c:pt idx="1263">
                  <c:v>903.23626531206321</c:v>
                </c:pt>
                <c:pt idx="1264">
                  <c:v>903.23626531206321</c:v>
                </c:pt>
                <c:pt idx="1265">
                  <c:v>903.23626531206321</c:v>
                </c:pt>
                <c:pt idx="1266">
                  <c:v>903.23626531206321</c:v>
                </c:pt>
                <c:pt idx="1267">
                  <c:v>903.23626531206321</c:v>
                </c:pt>
                <c:pt idx="1268">
                  <c:v>903.23626531206321</c:v>
                </c:pt>
                <c:pt idx="1269">
                  <c:v>903.23626531206321</c:v>
                </c:pt>
                <c:pt idx="1270">
                  <c:v>903.23626531206321</c:v>
                </c:pt>
                <c:pt idx="1271">
                  <c:v>903.23626531206321</c:v>
                </c:pt>
                <c:pt idx="1272">
                  <c:v>903.23626531206321</c:v>
                </c:pt>
                <c:pt idx="1273">
                  <c:v>903.23626531206321</c:v>
                </c:pt>
                <c:pt idx="1274">
                  <c:v>903.23626531206321</c:v>
                </c:pt>
                <c:pt idx="1275">
                  <c:v>903.23626531206321</c:v>
                </c:pt>
                <c:pt idx="1276">
                  <c:v>903.23626531206321</c:v>
                </c:pt>
                <c:pt idx="1277">
                  <c:v>903.23626531206321</c:v>
                </c:pt>
                <c:pt idx="1278">
                  <c:v>903.23626531206321</c:v>
                </c:pt>
                <c:pt idx="1279">
                  <c:v>903.23626531206321</c:v>
                </c:pt>
                <c:pt idx="1280">
                  <c:v>903.23626531206321</c:v>
                </c:pt>
                <c:pt idx="1281">
                  <c:v>903.23626531206321</c:v>
                </c:pt>
                <c:pt idx="1282">
                  <c:v>903.23626531206321</c:v>
                </c:pt>
                <c:pt idx="1283">
                  <c:v>903.23626531206321</c:v>
                </c:pt>
                <c:pt idx="1284">
                  <c:v>903.23626531206321</c:v>
                </c:pt>
                <c:pt idx="1285">
                  <c:v>903.23626531206321</c:v>
                </c:pt>
                <c:pt idx="1286">
                  <c:v>903.23626531206321</c:v>
                </c:pt>
                <c:pt idx="1287">
                  <c:v>903.23626531206321</c:v>
                </c:pt>
                <c:pt idx="1288">
                  <c:v>903.23626531206321</c:v>
                </c:pt>
                <c:pt idx="1289">
                  <c:v>903.23626531206321</c:v>
                </c:pt>
                <c:pt idx="1290">
                  <c:v>903.23626531206321</c:v>
                </c:pt>
                <c:pt idx="1291">
                  <c:v>903.23626531206321</c:v>
                </c:pt>
                <c:pt idx="1292">
                  <c:v>903.23626531206321</c:v>
                </c:pt>
                <c:pt idx="1293">
                  <c:v>903.23626531206321</c:v>
                </c:pt>
                <c:pt idx="1294">
                  <c:v>903.23626531206321</c:v>
                </c:pt>
                <c:pt idx="1295">
                  <c:v>903.23626531206321</c:v>
                </c:pt>
                <c:pt idx="1296">
                  <c:v>903.23626531206321</c:v>
                </c:pt>
                <c:pt idx="1297">
                  <c:v>903.23626531206321</c:v>
                </c:pt>
                <c:pt idx="1298">
                  <c:v>903.23626531206321</c:v>
                </c:pt>
                <c:pt idx="1299">
                  <c:v>903.23626531206321</c:v>
                </c:pt>
                <c:pt idx="1300">
                  <c:v>903.23626531206321</c:v>
                </c:pt>
                <c:pt idx="1301">
                  <c:v>903.23626531206321</c:v>
                </c:pt>
                <c:pt idx="1302">
                  <c:v>903.23626531206321</c:v>
                </c:pt>
                <c:pt idx="1303">
                  <c:v>903.23626531206321</c:v>
                </c:pt>
                <c:pt idx="1304">
                  <c:v>903.23626531206321</c:v>
                </c:pt>
                <c:pt idx="1305">
                  <c:v>903.23626531206321</c:v>
                </c:pt>
                <c:pt idx="1306">
                  <c:v>903.23626531206321</c:v>
                </c:pt>
                <c:pt idx="1307">
                  <c:v>903.23626531206321</c:v>
                </c:pt>
                <c:pt idx="1308">
                  <c:v>903.23626531206321</c:v>
                </c:pt>
                <c:pt idx="1309">
                  <c:v>903.23626531206321</c:v>
                </c:pt>
                <c:pt idx="1310">
                  <c:v>903.23626531206321</c:v>
                </c:pt>
                <c:pt idx="1311">
                  <c:v>903.23626531206321</c:v>
                </c:pt>
                <c:pt idx="1312">
                  <c:v>903.23626531206321</c:v>
                </c:pt>
                <c:pt idx="1313">
                  <c:v>903.23626531206321</c:v>
                </c:pt>
                <c:pt idx="1314">
                  <c:v>903.23626531206321</c:v>
                </c:pt>
                <c:pt idx="1315">
                  <c:v>903.23626531206321</c:v>
                </c:pt>
                <c:pt idx="1316">
                  <c:v>903.23626531206321</c:v>
                </c:pt>
                <c:pt idx="1317">
                  <c:v>903.23626531206321</c:v>
                </c:pt>
                <c:pt idx="1318">
                  <c:v>903.23626531206321</c:v>
                </c:pt>
                <c:pt idx="1319">
                  <c:v>903.23626531206321</c:v>
                </c:pt>
                <c:pt idx="1320">
                  <c:v>903.23626531206321</c:v>
                </c:pt>
                <c:pt idx="1321">
                  <c:v>903.23626531206321</c:v>
                </c:pt>
                <c:pt idx="1322">
                  <c:v>903.23626531206321</c:v>
                </c:pt>
                <c:pt idx="1323">
                  <c:v>903.23626531206321</c:v>
                </c:pt>
                <c:pt idx="1324">
                  <c:v>903.23626531206321</c:v>
                </c:pt>
                <c:pt idx="1325">
                  <c:v>903.23626531206321</c:v>
                </c:pt>
                <c:pt idx="1326">
                  <c:v>903.23626531206321</c:v>
                </c:pt>
                <c:pt idx="1327">
                  <c:v>903.23626531206321</c:v>
                </c:pt>
                <c:pt idx="1328">
                  <c:v>903.23626531206321</c:v>
                </c:pt>
                <c:pt idx="1329">
                  <c:v>903.23626531206321</c:v>
                </c:pt>
                <c:pt idx="1330">
                  <c:v>903.23626531206321</c:v>
                </c:pt>
                <c:pt idx="1331">
                  <c:v>903.23626531206321</c:v>
                </c:pt>
                <c:pt idx="1332">
                  <c:v>903.23626531206321</c:v>
                </c:pt>
                <c:pt idx="1333">
                  <c:v>903.23626531206321</c:v>
                </c:pt>
                <c:pt idx="1334">
                  <c:v>903.23626531206321</c:v>
                </c:pt>
                <c:pt idx="1335">
                  <c:v>903.23626531206321</c:v>
                </c:pt>
                <c:pt idx="1336">
                  <c:v>903.23626531206321</c:v>
                </c:pt>
                <c:pt idx="1337">
                  <c:v>903.23626531206321</c:v>
                </c:pt>
                <c:pt idx="1338">
                  <c:v>903.23626531206321</c:v>
                </c:pt>
                <c:pt idx="1339">
                  <c:v>903.23626531206321</c:v>
                </c:pt>
                <c:pt idx="1340">
                  <c:v>903.23626531206321</c:v>
                </c:pt>
                <c:pt idx="1341">
                  <c:v>903.23626531206321</c:v>
                </c:pt>
                <c:pt idx="1342">
                  <c:v>903.23626531206321</c:v>
                </c:pt>
                <c:pt idx="1343">
                  <c:v>903.23626531206321</c:v>
                </c:pt>
                <c:pt idx="1344">
                  <c:v>903.23626531206321</c:v>
                </c:pt>
                <c:pt idx="1345">
                  <c:v>903.23626531206321</c:v>
                </c:pt>
                <c:pt idx="1346">
                  <c:v>903.23626531206321</c:v>
                </c:pt>
                <c:pt idx="1347">
                  <c:v>903.23626531206321</c:v>
                </c:pt>
                <c:pt idx="1348">
                  <c:v>903.23626531206321</c:v>
                </c:pt>
                <c:pt idx="1349">
                  <c:v>903.23626531206321</c:v>
                </c:pt>
                <c:pt idx="1350">
                  <c:v>903.23626531206321</c:v>
                </c:pt>
                <c:pt idx="1351">
                  <c:v>903.23626531206321</c:v>
                </c:pt>
                <c:pt idx="1352">
                  <c:v>903.23626531206321</c:v>
                </c:pt>
                <c:pt idx="1353">
                  <c:v>903.23626531206321</c:v>
                </c:pt>
                <c:pt idx="1354">
                  <c:v>903.23626531206321</c:v>
                </c:pt>
                <c:pt idx="1355">
                  <c:v>903.23626531206321</c:v>
                </c:pt>
                <c:pt idx="1356">
                  <c:v>903.23626531206321</c:v>
                </c:pt>
                <c:pt idx="1357">
                  <c:v>903.23626531206321</c:v>
                </c:pt>
                <c:pt idx="1358">
                  <c:v>903.23626531206321</c:v>
                </c:pt>
                <c:pt idx="1359">
                  <c:v>903.23626531206321</c:v>
                </c:pt>
                <c:pt idx="1360">
                  <c:v>903.23626531206321</c:v>
                </c:pt>
                <c:pt idx="1361">
                  <c:v>903.23626531206321</c:v>
                </c:pt>
                <c:pt idx="1362">
                  <c:v>903.23626531206321</c:v>
                </c:pt>
                <c:pt idx="1363">
                  <c:v>903.23626531206321</c:v>
                </c:pt>
                <c:pt idx="1364">
                  <c:v>903.23626531206321</c:v>
                </c:pt>
                <c:pt idx="1365">
                  <c:v>903.23626531206321</c:v>
                </c:pt>
                <c:pt idx="1366">
                  <c:v>903.23626531206321</c:v>
                </c:pt>
                <c:pt idx="1367">
                  <c:v>903.23626531206321</c:v>
                </c:pt>
                <c:pt idx="1368">
                  <c:v>903.23626531206321</c:v>
                </c:pt>
                <c:pt idx="1369">
                  <c:v>903.23626531206321</c:v>
                </c:pt>
                <c:pt idx="1370">
                  <c:v>903.23626531206321</c:v>
                </c:pt>
                <c:pt idx="1371">
                  <c:v>903.23626531206321</c:v>
                </c:pt>
                <c:pt idx="1372">
                  <c:v>903.23626531206321</c:v>
                </c:pt>
                <c:pt idx="1373">
                  <c:v>903.23626531206321</c:v>
                </c:pt>
                <c:pt idx="1374">
                  <c:v>903.23626531206321</c:v>
                </c:pt>
                <c:pt idx="1375">
                  <c:v>903.23626531206321</c:v>
                </c:pt>
                <c:pt idx="1376">
                  <c:v>903.23626531206321</c:v>
                </c:pt>
                <c:pt idx="1377">
                  <c:v>903.23626531206321</c:v>
                </c:pt>
                <c:pt idx="1378">
                  <c:v>903.23626531206321</c:v>
                </c:pt>
                <c:pt idx="1379">
                  <c:v>903.23626531206321</c:v>
                </c:pt>
                <c:pt idx="1380">
                  <c:v>903.23626531206321</c:v>
                </c:pt>
                <c:pt idx="1381">
                  <c:v>903.23626531206321</c:v>
                </c:pt>
                <c:pt idx="1382">
                  <c:v>903.23626531206321</c:v>
                </c:pt>
                <c:pt idx="1383">
                  <c:v>903.23626531206321</c:v>
                </c:pt>
                <c:pt idx="1384">
                  <c:v>903.23626531206321</c:v>
                </c:pt>
                <c:pt idx="1385">
                  <c:v>903.23626531206321</c:v>
                </c:pt>
                <c:pt idx="1386">
                  <c:v>903.23626531206321</c:v>
                </c:pt>
                <c:pt idx="1387">
                  <c:v>903.23626531206321</c:v>
                </c:pt>
                <c:pt idx="1388">
                  <c:v>903.23626531206321</c:v>
                </c:pt>
                <c:pt idx="1389">
                  <c:v>903.23626531206321</c:v>
                </c:pt>
                <c:pt idx="1390">
                  <c:v>903.23626531206321</c:v>
                </c:pt>
                <c:pt idx="1391">
                  <c:v>903.23626531206321</c:v>
                </c:pt>
                <c:pt idx="1392">
                  <c:v>903.23626531206321</c:v>
                </c:pt>
                <c:pt idx="1393">
                  <c:v>903.23626531206321</c:v>
                </c:pt>
                <c:pt idx="1394">
                  <c:v>903.23626531206321</c:v>
                </c:pt>
                <c:pt idx="1395">
                  <c:v>903.23626531206321</c:v>
                </c:pt>
                <c:pt idx="1396">
                  <c:v>903.23626531206321</c:v>
                </c:pt>
                <c:pt idx="1397">
                  <c:v>903.23626531206321</c:v>
                </c:pt>
                <c:pt idx="1398">
                  <c:v>903.23626531206321</c:v>
                </c:pt>
                <c:pt idx="1399">
                  <c:v>903.23626531206321</c:v>
                </c:pt>
                <c:pt idx="1400">
                  <c:v>903.23626531206321</c:v>
                </c:pt>
                <c:pt idx="1401">
                  <c:v>903.23626531206321</c:v>
                </c:pt>
                <c:pt idx="1402">
                  <c:v>903.23626531206321</c:v>
                </c:pt>
                <c:pt idx="1403">
                  <c:v>903.23626531206321</c:v>
                </c:pt>
                <c:pt idx="1404">
                  <c:v>903.23626531206321</c:v>
                </c:pt>
                <c:pt idx="1405">
                  <c:v>903.23626531206321</c:v>
                </c:pt>
                <c:pt idx="1406">
                  <c:v>903.23626531206321</c:v>
                </c:pt>
                <c:pt idx="1407">
                  <c:v>903.23626531206321</c:v>
                </c:pt>
                <c:pt idx="1408">
                  <c:v>903.23626531206321</c:v>
                </c:pt>
                <c:pt idx="1409">
                  <c:v>903.23626531206321</c:v>
                </c:pt>
                <c:pt idx="1410">
                  <c:v>903.23626531206321</c:v>
                </c:pt>
                <c:pt idx="1411">
                  <c:v>903.23626531206321</c:v>
                </c:pt>
                <c:pt idx="1412">
                  <c:v>903.23626531206321</c:v>
                </c:pt>
                <c:pt idx="1413">
                  <c:v>903.23626531206321</c:v>
                </c:pt>
                <c:pt idx="1414">
                  <c:v>903.23626531206321</c:v>
                </c:pt>
                <c:pt idx="1415">
                  <c:v>903.23626531206321</c:v>
                </c:pt>
                <c:pt idx="1416">
                  <c:v>903.23626531206321</c:v>
                </c:pt>
                <c:pt idx="1417">
                  <c:v>903.23626531206321</c:v>
                </c:pt>
                <c:pt idx="1418">
                  <c:v>903.23626531206321</c:v>
                </c:pt>
                <c:pt idx="1419">
                  <c:v>903.23626531206321</c:v>
                </c:pt>
                <c:pt idx="1420">
                  <c:v>903.23626531206321</c:v>
                </c:pt>
                <c:pt idx="1421">
                  <c:v>903.23626531206321</c:v>
                </c:pt>
                <c:pt idx="1422">
                  <c:v>903.23626531206321</c:v>
                </c:pt>
                <c:pt idx="1423">
                  <c:v>903.23626531206321</c:v>
                </c:pt>
                <c:pt idx="1424">
                  <c:v>903.23626531206321</c:v>
                </c:pt>
                <c:pt idx="1425">
                  <c:v>903.23626531206321</c:v>
                </c:pt>
                <c:pt idx="1426">
                  <c:v>903.23626531206321</c:v>
                </c:pt>
                <c:pt idx="1427">
                  <c:v>903.23626531206321</c:v>
                </c:pt>
                <c:pt idx="1428">
                  <c:v>903.23626531206321</c:v>
                </c:pt>
                <c:pt idx="1429">
                  <c:v>903.23626531206321</c:v>
                </c:pt>
                <c:pt idx="1430">
                  <c:v>903.23626531206321</c:v>
                </c:pt>
                <c:pt idx="1431">
                  <c:v>903.23626531206321</c:v>
                </c:pt>
                <c:pt idx="1432">
                  <c:v>903.23626531206321</c:v>
                </c:pt>
                <c:pt idx="1433">
                  <c:v>903.23626531206321</c:v>
                </c:pt>
                <c:pt idx="1434">
                  <c:v>903.23626531206321</c:v>
                </c:pt>
                <c:pt idx="1435">
                  <c:v>903.23626531206321</c:v>
                </c:pt>
                <c:pt idx="1436">
                  <c:v>903.23626531206321</c:v>
                </c:pt>
                <c:pt idx="1437">
                  <c:v>903.23626531206321</c:v>
                </c:pt>
                <c:pt idx="1438">
                  <c:v>903.23626531206321</c:v>
                </c:pt>
                <c:pt idx="1439">
                  <c:v>903.23626531206321</c:v>
                </c:pt>
                <c:pt idx="1440">
                  <c:v>903.23626531206321</c:v>
                </c:pt>
                <c:pt idx="1441">
                  <c:v>903.23626531206321</c:v>
                </c:pt>
                <c:pt idx="1442">
                  <c:v>903.23626531206321</c:v>
                </c:pt>
                <c:pt idx="1443">
                  <c:v>903.23626531206321</c:v>
                </c:pt>
                <c:pt idx="1444">
                  <c:v>903.23626531206321</c:v>
                </c:pt>
                <c:pt idx="1445">
                  <c:v>903.23626531206321</c:v>
                </c:pt>
                <c:pt idx="1446">
                  <c:v>903.23626531206321</c:v>
                </c:pt>
                <c:pt idx="1447">
                  <c:v>903.23626531206321</c:v>
                </c:pt>
                <c:pt idx="1448">
                  <c:v>903.23626531206321</c:v>
                </c:pt>
                <c:pt idx="1449">
                  <c:v>903.23626531206321</c:v>
                </c:pt>
                <c:pt idx="1450">
                  <c:v>903.23626531206321</c:v>
                </c:pt>
                <c:pt idx="1451">
                  <c:v>903.23626531206321</c:v>
                </c:pt>
                <c:pt idx="1452">
                  <c:v>903.23626531206321</c:v>
                </c:pt>
                <c:pt idx="1453">
                  <c:v>903.23626531206321</c:v>
                </c:pt>
                <c:pt idx="1454">
                  <c:v>903.23626531206321</c:v>
                </c:pt>
                <c:pt idx="1455">
                  <c:v>903.23626531206321</c:v>
                </c:pt>
                <c:pt idx="1456">
                  <c:v>903.23626531206321</c:v>
                </c:pt>
                <c:pt idx="1457">
                  <c:v>903.23626531206321</c:v>
                </c:pt>
                <c:pt idx="1458">
                  <c:v>903.23626531206321</c:v>
                </c:pt>
                <c:pt idx="1459">
                  <c:v>903.23626531206321</c:v>
                </c:pt>
                <c:pt idx="1460">
                  <c:v>903.23626531206321</c:v>
                </c:pt>
                <c:pt idx="1461">
                  <c:v>903.23626531206321</c:v>
                </c:pt>
                <c:pt idx="1462">
                  <c:v>903.23626531206321</c:v>
                </c:pt>
                <c:pt idx="1463">
                  <c:v>903.23626531206321</c:v>
                </c:pt>
                <c:pt idx="1464">
                  <c:v>903.23626531206321</c:v>
                </c:pt>
                <c:pt idx="1465">
                  <c:v>903.23626531206321</c:v>
                </c:pt>
                <c:pt idx="1466">
                  <c:v>903.23626531206321</c:v>
                </c:pt>
                <c:pt idx="1467">
                  <c:v>903.23626531206321</c:v>
                </c:pt>
                <c:pt idx="1468">
                  <c:v>903.23626531206321</c:v>
                </c:pt>
                <c:pt idx="1469">
                  <c:v>903.23626531206321</c:v>
                </c:pt>
                <c:pt idx="1470">
                  <c:v>903.23626531206321</c:v>
                </c:pt>
                <c:pt idx="1471">
                  <c:v>903.23626531206321</c:v>
                </c:pt>
                <c:pt idx="1472">
                  <c:v>903.23626531206321</c:v>
                </c:pt>
                <c:pt idx="1473">
                  <c:v>903.23626531206321</c:v>
                </c:pt>
                <c:pt idx="1474">
                  <c:v>903.23626531206321</c:v>
                </c:pt>
                <c:pt idx="1475">
                  <c:v>903.23626531206321</c:v>
                </c:pt>
                <c:pt idx="1476">
                  <c:v>903.23626531206321</c:v>
                </c:pt>
                <c:pt idx="1477">
                  <c:v>903.23626531206321</c:v>
                </c:pt>
                <c:pt idx="1478">
                  <c:v>903.23626531206321</c:v>
                </c:pt>
                <c:pt idx="1479">
                  <c:v>903.23626531206321</c:v>
                </c:pt>
                <c:pt idx="1480">
                  <c:v>903.23626531206321</c:v>
                </c:pt>
                <c:pt idx="1481">
                  <c:v>903.23626531206321</c:v>
                </c:pt>
                <c:pt idx="1482">
                  <c:v>903.23626531206321</c:v>
                </c:pt>
                <c:pt idx="1483">
                  <c:v>903.23626531206321</c:v>
                </c:pt>
                <c:pt idx="1484">
                  <c:v>903.23626531206321</c:v>
                </c:pt>
                <c:pt idx="1485">
                  <c:v>903.23626531206321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A-48BD-B89D-3A73F01F1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169200"/>
        <c:axId val="679166680"/>
      </c:lineChart>
      <c:dateAx>
        <c:axId val="5289557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57630328"/>
        <c:crosses val="autoZero"/>
        <c:auto val="1"/>
        <c:lblOffset val="100"/>
        <c:baseTimeUnit val="months"/>
      </c:dateAx>
      <c:valAx>
        <c:axId val="35763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528955728"/>
        <c:crosses val="autoZero"/>
        <c:crossBetween val="between"/>
      </c:valAx>
      <c:valAx>
        <c:axId val="679166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79169200"/>
        <c:crosses val="max"/>
        <c:crossBetween val="between"/>
      </c:valAx>
      <c:dateAx>
        <c:axId val="679169200"/>
        <c:scaling>
          <c:orientation val="minMax"/>
        </c:scaling>
        <c:delete val="1"/>
        <c:axPos val="b"/>
        <c:numFmt formatCode="yyyy&quot;年&quot;m&quot;月&quot;" sourceLinked="1"/>
        <c:majorTickMark val="out"/>
        <c:minorTickMark val="none"/>
        <c:tickLblPos val="nextTo"/>
        <c:crossAx val="679166680"/>
        <c:crosses val="autoZero"/>
        <c:auto val="1"/>
        <c:lblOffset val="100"/>
        <c:baseTimeUnit val="months"/>
      </c:dateAx>
    </c:plotArea>
    <c:legend>
      <c:legendPos val="t"/>
      <c:overlay val="0"/>
    </c:legend>
    <c:plotVisOnly val="1"/>
    <c:dispBlanksAs val="gap"/>
    <c:showDLblsOverMax val="0"/>
    <c:extLst/>
  </c:chart>
  <c:txPr>
    <a:bodyPr/>
    <a:lstStyle/>
    <a:p>
      <a:pPr>
        <a:defRPr sz="900" b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18</xdr:row>
      <xdr:rowOff>0</xdr:rowOff>
    </xdr:from>
    <xdr:to>
      <xdr:col>6</xdr:col>
      <xdr:colOff>352424</xdr:colOff>
      <xdr:row>29</xdr:row>
      <xdr:rowOff>228600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853638B-2C22-461C-A653-EA1C42315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352424</xdr:colOff>
      <xdr:row>18</xdr:row>
      <xdr:rowOff>0</xdr:rowOff>
    </xdr:from>
    <xdr:to>
      <xdr:col>11</xdr:col>
      <xdr:colOff>685799</xdr:colOff>
      <xdr:row>29</xdr:row>
      <xdr:rowOff>228600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1B0067A-E4A6-4D6C-B300-56591B20A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47625</xdr:colOff>
      <xdr:row>0</xdr:row>
      <xdr:rowOff>173182</xdr:rowOff>
    </xdr:from>
    <xdr:to>
      <xdr:col>5</xdr:col>
      <xdr:colOff>409575</xdr:colOff>
      <xdr:row>2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39B6057-4FD5-4F63-8C2A-EC67698370E6}"/>
            </a:ext>
          </a:extLst>
        </xdr:cNvPr>
        <xdr:cNvSpPr/>
      </xdr:nvSpPr>
      <xdr:spPr>
        <a:xfrm>
          <a:off x="733425" y="173182"/>
          <a:ext cx="3048000" cy="303068"/>
        </a:xfrm>
        <a:prstGeom prst="rect">
          <a:avLst/>
        </a:prstGeom>
        <a:gradFill flip="none" rotWithShape="1">
          <a:gsLst>
            <a:gs pos="0">
              <a:srgbClr val="CCECFF">
                <a:alpha val="0"/>
              </a:srgbClr>
            </a:gs>
            <a:gs pos="100000">
              <a:srgbClr val="0066FF">
                <a:alpha val="29804"/>
              </a:srgbClr>
            </a:gs>
          </a:gsLst>
          <a:lin ang="8100000" scaled="1"/>
          <a:tileRect/>
        </a:gradFill>
        <a:ln>
          <a:noFill/>
        </a:ln>
        <a:effectLst>
          <a:softEdge rad="3175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l"/>
          <a:r>
            <a:rPr kumimoji="1" lang="ja-JP" altLang="en-US" sz="1400" b="1" i="1" u="none">
              <a:solidFill>
                <a:srgbClr val="0000FF"/>
              </a:solidFill>
            </a:rPr>
            <a:t>　　</a:t>
          </a:r>
          <a:r>
            <a:rPr kumimoji="1" lang="ja-JP" altLang="en-US" sz="1400" b="1" i="1" u="sng">
              <a:solidFill>
                <a:srgbClr val="0000FF"/>
              </a:solidFill>
            </a:rPr>
            <a:t>情報入力エリア</a:t>
          </a:r>
        </a:p>
      </xdr:txBody>
    </xdr:sp>
    <xdr:clientData/>
  </xdr:twoCellAnchor>
  <xdr:twoCellAnchor editAs="absolute">
    <xdr:from>
      <xdr:col>1</xdr:col>
      <xdr:colOff>28575</xdr:colOff>
      <xdr:row>9</xdr:row>
      <xdr:rowOff>135082</xdr:rowOff>
    </xdr:from>
    <xdr:to>
      <xdr:col>10</xdr:col>
      <xdr:colOff>28575</xdr:colOff>
      <xdr:row>10</xdr:row>
      <xdr:rowOff>200025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D590E0D-71F4-46E7-97BB-4D6784ABB83D}"/>
            </a:ext>
          </a:extLst>
        </xdr:cNvPr>
        <xdr:cNvSpPr/>
      </xdr:nvSpPr>
      <xdr:spPr>
        <a:xfrm>
          <a:off x="714375" y="2392507"/>
          <a:ext cx="6057900" cy="303068"/>
        </a:xfrm>
        <a:prstGeom prst="rect">
          <a:avLst/>
        </a:prstGeom>
        <a:gradFill flip="none" rotWithShape="1">
          <a:gsLst>
            <a:gs pos="0">
              <a:srgbClr val="CCFFCC">
                <a:alpha val="0"/>
              </a:srgbClr>
            </a:gs>
            <a:gs pos="100000">
              <a:srgbClr val="33CC33">
                <a:alpha val="29804"/>
              </a:srgbClr>
            </a:gs>
          </a:gsLst>
          <a:lin ang="8100000" scaled="1"/>
          <a:tileRect/>
        </a:gradFill>
        <a:ln>
          <a:noFill/>
        </a:ln>
        <a:effectLst>
          <a:softEdge rad="3175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l"/>
          <a:r>
            <a:rPr kumimoji="1" lang="ja-JP" altLang="en-US" sz="1400" b="1" i="1" u="none">
              <a:solidFill>
                <a:srgbClr val="008000"/>
              </a:solidFill>
            </a:rPr>
            <a:t>　　</a:t>
          </a:r>
          <a:r>
            <a:rPr kumimoji="1" lang="ja-JP" altLang="en-US" sz="1400" b="1" i="1" u="sng">
              <a:solidFill>
                <a:srgbClr val="008000"/>
              </a:solidFill>
            </a:rPr>
            <a:t>投資結果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078E-903D-422D-B3E3-8386427E50E5}">
  <dimension ref="A1:M1487"/>
  <sheetViews>
    <sheetView workbookViewId="0">
      <selection activeCell="M18" sqref="M18"/>
    </sheetView>
  </sheetViews>
  <sheetFormatPr defaultRowHeight="18.75" x14ac:dyDescent="0.4"/>
  <cols>
    <col min="1" max="1" width="11.375" bestFit="1" customWidth="1"/>
    <col min="11" max="11" width="15.875" customWidth="1"/>
  </cols>
  <sheetData>
    <row r="1" spans="1:13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1519</v>
      </c>
      <c r="K1" t="s">
        <v>1518</v>
      </c>
      <c r="L1" t="s">
        <v>1497</v>
      </c>
      <c r="M1" t="s">
        <v>1498</v>
      </c>
    </row>
    <row r="2" spans="1:13" x14ac:dyDescent="0.4">
      <c r="A2" s="1">
        <v>2</v>
      </c>
      <c r="B2">
        <v>6.69</v>
      </c>
      <c r="C2">
        <v>6.69</v>
      </c>
      <c r="D2">
        <v>6.69</v>
      </c>
      <c r="E2">
        <v>6.69</v>
      </c>
      <c r="G2">
        <v>1900</v>
      </c>
      <c r="H2">
        <v>1</v>
      </c>
      <c r="I2" t="s">
        <v>9</v>
      </c>
      <c r="J2">
        <v>6.5065384615384625</v>
      </c>
      <c r="K2" t="s">
        <v>1520</v>
      </c>
      <c r="L2">
        <f t="shared" ref="L2:L65" si="0">J2</f>
        <v>6.5065384615384625</v>
      </c>
      <c r="M2">
        <f>1/L2</f>
        <v>0.15369155287580538</v>
      </c>
    </row>
    <row r="3" spans="1:13" x14ac:dyDescent="0.4">
      <c r="A3" s="1">
        <v>32</v>
      </c>
      <c r="B3">
        <v>6.63</v>
      </c>
      <c r="C3">
        <v>6.63</v>
      </c>
      <c r="D3">
        <v>6.63</v>
      </c>
      <c r="E3">
        <v>6.63</v>
      </c>
      <c r="G3">
        <v>1900</v>
      </c>
      <c r="H3">
        <v>2</v>
      </c>
      <c r="I3" t="s">
        <v>10</v>
      </c>
      <c r="J3">
        <v>6.6454545454545473</v>
      </c>
      <c r="K3" t="s">
        <v>1520</v>
      </c>
      <c r="L3">
        <f t="shared" si="0"/>
        <v>6.6454545454545473</v>
      </c>
      <c r="M3">
        <f t="shared" ref="M3:M66" si="1">1/L3</f>
        <v>0.15047879616963061</v>
      </c>
    </row>
    <row r="4" spans="1:13" x14ac:dyDescent="0.4">
      <c r="A4" s="1">
        <v>61</v>
      </c>
      <c r="B4">
        <v>6.52</v>
      </c>
      <c r="C4">
        <v>6.52</v>
      </c>
      <c r="D4">
        <v>6.52</v>
      </c>
      <c r="E4">
        <v>6.52</v>
      </c>
      <c r="G4">
        <v>1900</v>
      </c>
      <c r="H4">
        <v>3</v>
      </c>
      <c r="I4" t="s">
        <v>11</v>
      </c>
      <c r="J4">
        <v>6.56111111111111</v>
      </c>
      <c r="K4" t="s">
        <v>1520</v>
      </c>
      <c r="L4">
        <f t="shared" si="0"/>
        <v>6.56111111111111</v>
      </c>
      <c r="M4">
        <f t="shared" si="1"/>
        <v>0.15241320914479256</v>
      </c>
    </row>
    <row r="5" spans="1:13" x14ac:dyDescent="0.4">
      <c r="A5" s="1">
        <v>93</v>
      </c>
      <c r="B5">
        <v>6.79</v>
      </c>
      <c r="C5">
        <v>6.79</v>
      </c>
      <c r="D5">
        <v>6.79</v>
      </c>
      <c r="E5">
        <v>6.79</v>
      </c>
      <c r="G5">
        <v>1900</v>
      </c>
      <c r="H5">
        <v>4</v>
      </c>
      <c r="I5" t="s">
        <v>12</v>
      </c>
      <c r="J5">
        <v>6.6686956521739145</v>
      </c>
      <c r="K5" t="s">
        <v>1520</v>
      </c>
      <c r="L5">
        <f t="shared" si="0"/>
        <v>6.6686956521739145</v>
      </c>
      <c r="M5">
        <f t="shared" si="1"/>
        <v>0.14995436171599943</v>
      </c>
    </row>
    <row r="6" spans="1:13" x14ac:dyDescent="0.4">
      <c r="A6" s="1">
        <v>122</v>
      </c>
      <c r="B6">
        <v>6.51</v>
      </c>
      <c r="C6">
        <v>6.51</v>
      </c>
      <c r="D6">
        <v>6.51</v>
      </c>
      <c r="E6">
        <v>6.51</v>
      </c>
      <c r="G6">
        <v>1900</v>
      </c>
      <c r="H6">
        <v>5</v>
      </c>
      <c r="I6" t="s">
        <v>13</v>
      </c>
      <c r="J6">
        <v>6.344615384615385</v>
      </c>
      <c r="K6" t="s">
        <v>1520</v>
      </c>
      <c r="L6">
        <f t="shared" si="0"/>
        <v>6.344615384615385</v>
      </c>
      <c r="M6">
        <f t="shared" si="1"/>
        <v>0.15761396702230843</v>
      </c>
    </row>
    <row r="7" spans="1:13" x14ac:dyDescent="0.4">
      <c r="A7" s="1">
        <v>153</v>
      </c>
      <c r="B7">
        <v>6.46</v>
      </c>
      <c r="C7">
        <v>6.46</v>
      </c>
      <c r="D7">
        <v>6.46</v>
      </c>
      <c r="E7">
        <v>6.46</v>
      </c>
      <c r="G7">
        <v>1900</v>
      </c>
      <c r="H7">
        <v>6</v>
      </c>
      <c r="I7" t="s">
        <v>14</v>
      </c>
      <c r="J7">
        <v>6.1246153846153835</v>
      </c>
      <c r="K7" t="s">
        <v>1520</v>
      </c>
      <c r="L7">
        <f t="shared" si="0"/>
        <v>6.1246153846153835</v>
      </c>
      <c r="M7">
        <f t="shared" si="1"/>
        <v>0.16327555890479781</v>
      </c>
    </row>
    <row r="8" spans="1:13" x14ac:dyDescent="0.4">
      <c r="A8" s="1">
        <v>184</v>
      </c>
      <c r="B8">
        <v>6.07</v>
      </c>
      <c r="C8">
        <v>6.07</v>
      </c>
      <c r="D8">
        <v>6.07</v>
      </c>
      <c r="E8">
        <v>6.07</v>
      </c>
      <c r="G8">
        <v>1900</v>
      </c>
      <c r="H8">
        <v>7</v>
      </c>
      <c r="I8" t="s">
        <v>15</v>
      </c>
      <c r="J8">
        <v>6.1576000000000013</v>
      </c>
      <c r="K8" t="s">
        <v>1520</v>
      </c>
      <c r="L8">
        <f t="shared" si="0"/>
        <v>6.1576000000000013</v>
      </c>
      <c r="M8">
        <f t="shared" si="1"/>
        <v>0.16240093542938805</v>
      </c>
    </row>
    <row r="9" spans="1:13" x14ac:dyDescent="0.4">
      <c r="A9" s="1">
        <v>214</v>
      </c>
      <c r="B9">
        <v>6.18</v>
      </c>
      <c r="C9">
        <v>6.18</v>
      </c>
      <c r="D9">
        <v>6.18</v>
      </c>
      <c r="E9">
        <v>6.18</v>
      </c>
      <c r="G9">
        <v>1900</v>
      </c>
      <c r="H9">
        <v>8</v>
      </c>
      <c r="I9" t="s">
        <v>16</v>
      </c>
      <c r="J9">
        <v>6.2570370370370387</v>
      </c>
      <c r="K9" t="s">
        <v>1520</v>
      </c>
      <c r="L9">
        <f t="shared" si="0"/>
        <v>6.2570370370370387</v>
      </c>
      <c r="M9">
        <f t="shared" si="1"/>
        <v>0.15982005445720371</v>
      </c>
    </row>
    <row r="10" spans="1:13" x14ac:dyDescent="0.4">
      <c r="A10" s="1">
        <v>248</v>
      </c>
      <c r="B10">
        <v>6.27</v>
      </c>
      <c r="C10">
        <v>6.27</v>
      </c>
      <c r="D10">
        <v>6.27</v>
      </c>
      <c r="E10">
        <v>6.27</v>
      </c>
      <c r="G10">
        <v>1900</v>
      </c>
      <c r="H10">
        <v>9</v>
      </c>
      <c r="I10" t="s">
        <v>17</v>
      </c>
      <c r="J10">
        <v>6.1239130434782618</v>
      </c>
      <c r="K10" t="s">
        <v>1520</v>
      </c>
      <c r="L10">
        <f t="shared" si="0"/>
        <v>6.1239130434782618</v>
      </c>
      <c r="M10">
        <f t="shared" si="1"/>
        <v>0.16329428470003549</v>
      </c>
    </row>
    <row r="11" spans="1:13" x14ac:dyDescent="0.4">
      <c r="A11" s="1">
        <v>275</v>
      </c>
      <c r="B11">
        <v>6.09</v>
      </c>
      <c r="C11">
        <v>6.09</v>
      </c>
      <c r="D11">
        <v>6.09</v>
      </c>
      <c r="E11">
        <v>6.09</v>
      </c>
      <c r="G11">
        <v>1900</v>
      </c>
      <c r="H11">
        <v>10</v>
      </c>
      <c r="I11" t="s">
        <v>18</v>
      </c>
      <c r="J11">
        <v>6.3022222222222224</v>
      </c>
      <c r="K11" t="s">
        <v>1520</v>
      </c>
      <c r="L11">
        <f t="shared" si="0"/>
        <v>6.3022222222222224</v>
      </c>
      <c r="M11">
        <f t="shared" si="1"/>
        <v>0.15867418899858957</v>
      </c>
    </row>
    <row r="12" spans="1:13" x14ac:dyDescent="0.4">
      <c r="A12" s="1">
        <v>306</v>
      </c>
      <c r="B12">
        <v>6.44</v>
      </c>
      <c r="C12">
        <v>6.44</v>
      </c>
      <c r="D12">
        <v>6.44</v>
      </c>
      <c r="E12">
        <v>6.44</v>
      </c>
      <c r="G12">
        <v>1900</v>
      </c>
      <c r="H12">
        <v>11</v>
      </c>
      <c r="I12" t="s">
        <v>19</v>
      </c>
      <c r="J12">
        <v>6.972083333333333</v>
      </c>
      <c r="K12" t="s">
        <v>1520</v>
      </c>
      <c r="L12">
        <f t="shared" si="0"/>
        <v>6.972083333333333</v>
      </c>
      <c r="M12">
        <f t="shared" si="1"/>
        <v>0.14342915197513895</v>
      </c>
    </row>
    <row r="13" spans="1:13" x14ac:dyDescent="0.4">
      <c r="A13" s="1">
        <v>336</v>
      </c>
      <c r="B13">
        <v>7.18</v>
      </c>
      <c r="C13">
        <v>7.18</v>
      </c>
      <c r="D13">
        <v>7.18</v>
      </c>
      <c r="E13">
        <v>7.18</v>
      </c>
      <c r="G13">
        <v>1900</v>
      </c>
      <c r="H13">
        <v>12</v>
      </c>
      <c r="I13" t="s">
        <v>20</v>
      </c>
      <c r="J13">
        <v>7.2950000000000017</v>
      </c>
      <c r="K13" t="s">
        <v>1520</v>
      </c>
      <c r="L13">
        <f t="shared" si="0"/>
        <v>7.2950000000000017</v>
      </c>
      <c r="M13">
        <f t="shared" si="1"/>
        <v>0.13708019191226864</v>
      </c>
    </row>
    <row r="14" spans="1:13" x14ac:dyDescent="0.4">
      <c r="A14" s="1">
        <v>368</v>
      </c>
      <c r="B14">
        <v>7.66</v>
      </c>
      <c r="C14">
        <v>7.66</v>
      </c>
      <c r="D14">
        <v>7.66</v>
      </c>
      <c r="E14">
        <v>7.66</v>
      </c>
      <c r="G14">
        <v>1901</v>
      </c>
      <c r="H14">
        <v>1</v>
      </c>
      <c r="I14" t="s">
        <v>21</v>
      </c>
      <c r="J14">
        <v>7.5853846153846165</v>
      </c>
      <c r="K14" t="s">
        <v>1520</v>
      </c>
      <c r="L14">
        <f t="shared" si="0"/>
        <v>7.5853846153846165</v>
      </c>
      <c r="M14">
        <f t="shared" si="1"/>
        <v>0.13183247135178985</v>
      </c>
    </row>
    <row r="15" spans="1:13" x14ac:dyDescent="0.4">
      <c r="A15" s="1">
        <v>398</v>
      </c>
      <c r="B15">
        <v>7.73</v>
      </c>
      <c r="C15">
        <v>7.73</v>
      </c>
      <c r="D15">
        <v>7.73</v>
      </c>
      <c r="E15">
        <v>7.73</v>
      </c>
      <c r="G15">
        <v>1901</v>
      </c>
      <c r="H15">
        <v>2</v>
      </c>
      <c r="I15" t="s">
        <v>22</v>
      </c>
      <c r="J15">
        <v>7.8114999999999997</v>
      </c>
      <c r="K15" t="s">
        <v>1520</v>
      </c>
      <c r="L15">
        <f t="shared" si="0"/>
        <v>7.8114999999999997</v>
      </c>
      <c r="M15">
        <f t="shared" si="1"/>
        <v>0.12801638609742047</v>
      </c>
    </row>
    <row r="16" spans="1:13" x14ac:dyDescent="0.4">
      <c r="A16" s="1">
        <v>426</v>
      </c>
      <c r="B16">
        <v>7.74</v>
      </c>
      <c r="C16">
        <v>7.74</v>
      </c>
      <c r="D16">
        <v>7.74</v>
      </c>
      <c r="E16">
        <v>7.74</v>
      </c>
      <c r="G16">
        <v>1901</v>
      </c>
      <c r="H16">
        <v>3</v>
      </c>
      <c r="I16" t="s">
        <v>23</v>
      </c>
      <c r="J16">
        <v>7.9430769230769238</v>
      </c>
      <c r="K16" t="s">
        <v>1520</v>
      </c>
      <c r="L16">
        <f t="shared" si="0"/>
        <v>7.9430769230769238</v>
      </c>
      <c r="M16">
        <f t="shared" si="1"/>
        <v>0.12589579701723802</v>
      </c>
    </row>
    <row r="17" spans="1:13" x14ac:dyDescent="0.4">
      <c r="A17" s="1">
        <v>457</v>
      </c>
      <c r="B17">
        <v>8.27</v>
      </c>
      <c r="C17">
        <v>8.27</v>
      </c>
      <c r="D17">
        <v>8.27</v>
      </c>
      <c r="E17">
        <v>8.27</v>
      </c>
      <c r="G17">
        <v>1901</v>
      </c>
      <c r="H17">
        <v>4</v>
      </c>
      <c r="I17" t="s">
        <v>24</v>
      </c>
      <c r="J17">
        <v>8.616956521739132</v>
      </c>
      <c r="K17" t="s">
        <v>1520</v>
      </c>
      <c r="L17">
        <f t="shared" si="0"/>
        <v>8.616956521739132</v>
      </c>
      <c r="M17">
        <f t="shared" si="1"/>
        <v>0.11605025480599422</v>
      </c>
    </row>
    <row r="18" spans="1:13" x14ac:dyDescent="0.4">
      <c r="A18" s="1">
        <v>487</v>
      </c>
      <c r="B18">
        <v>9.1300000000000008</v>
      </c>
      <c r="C18">
        <v>9.1300000000000008</v>
      </c>
      <c r="D18">
        <v>9.1300000000000008</v>
      </c>
      <c r="E18">
        <v>9.1300000000000008</v>
      </c>
      <c r="G18">
        <v>1901</v>
      </c>
      <c r="H18">
        <v>5</v>
      </c>
      <c r="I18" t="s">
        <v>25</v>
      </c>
      <c r="J18">
        <v>8.6484000000000023</v>
      </c>
      <c r="K18" t="s">
        <v>1520</v>
      </c>
      <c r="L18">
        <f t="shared" si="0"/>
        <v>8.6484000000000023</v>
      </c>
      <c r="M18">
        <f t="shared" si="1"/>
        <v>0.115628324314324</v>
      </c>
    </row>
    <row r="19" spans="1:13" x14ac:dyDescent="0.4">
      <c r="A19" s="1">
        <v>518</v>
      </c>
      <c r="B19">
        <v>8.9700000000000006</v>
      </c>
      <c r="C19">
        <v>8.9700000000000006</v>
      </c>
      <c r="D19">
        <v>8.9700000000000006</v>
      </c>
      <c r="E19">
        <v>8.9700000000000006</v>
      </c>
      <c r="G19">
        <v>1901</v>
      </c>
      <c r="H19">
        <v>6</v>
      </c>
      <c r="I19" t="s">
        <v>26</v>
      </c>
      <c r="J19">
        <v>9.0671999999999997</v>
      </c>
      <c r="K19" t="s">
        <v>1520</v>
      </c>
      <c r="L19">
        <f t="shared" si="0"/>
        <v>9.0671999999999997</v>
      </c>
      <c r="M19">
        <f t="shared" si="1"/>
        <v>0.11028763013940357</v>
      </c>
    </row>
    <row r="20" spans="1:13" x14ac:dyDescent="0.4">
      <c r="A20" s="1">
        <v>548</v>
      </c>
      <c r="B20">
        <v>9.0299999999999994</v>
      </c>
      <c r="C20">
        <v>9.0299999999999994</v>
      </c>
      <c r="D20">
        <v>9.0299999999999994</v>
      </c>
      <c r="E20">
        <v>9.0299999999999994</v>
      </c>
      <c r="G20">
        <v>1901</v>
      </c>
      <c r="H20">
        <v>7</v>
      </c>
      <c r="I20" t="s">
        <v>27</v>
      </c>
      <c r="J20">
        <v>8.5266666666666673</v>
      </c>
      <c r="K20" t="s">
        <v>1520</v>
      </c>
      <c r="L20">
        <f t="shared" si="0"/>
        <v>8.5266666666666673</v>
      </c>
      <c r="M20">
        <f t="shared" si="1"/>
        <v>0.11727912431587177</v>
      </c>
    </row>
    <row r="21" spans="1:13" x14ac:dyDescent="0.4">
      <c r="A21" s="1">
        <v>579</v>
      </c>
      <c r="B21">
        <v>8.43</v>
      </c>
      <c r="C21">
        <v>8.43</v>
      </c>
      <c r="D21">
        <v>8.43</v>
      </c>
      <c r="E21">
        <v>8.43</v>
      </c>
      <c r="G21">
        <v>1901</v>
      </c>
      <c r="H21">
        <v>8</v>
      </c>
      <c r="I21" t="s">
        <v>28</v>
      </c>
      <c r="J21">
        <v>8.4507692307692288</v>
      </c>
      <c r="K21" t="s">
        <v>1520</v>
      </c>
      <c r="L21">
        <f t="shared" si="0"/>
        <v>8.4507692307692288</v>
      </c>
      <c r="M21">
        <f t="shared" si="1"/>
        <v>0.11833242308392503</v>
      </c>
    </row>
    <row r="22" spans="1:13" x14ac:dyDescent="0.4">
      <c r="A22" s="1">
        <v>612</v>
      </c>
      <c r="B22">
        <v>8.59</v>
      </c>
      <c r="C22">
        <v>8.59</v>
      </c>
      <c r="D22">
        <v>8.59</v>
      </c>
      <c r="E22">
        <v>8.59</v>
      </c>
      <c r="G22">
        <v>1901</v>
      </c>
      <c r="H22">
        <v>9</v>
      </c>
      <c r="I22" t="s">
        <v>29</v>
      </c>
      <c r="J22">
        <v>8.4327272727272735</v>
      </c>
      <c r="K22" t="s">
        <v>1520</v>
      </c>
      <c r="L22">
        <f t="shared" si="0"/>
        <v>8.4327272727272735</v>
      </c>
      <c r="M22">
        <f t="shared" si="1"/>
        <v>0.11858559724018973</v>
      </c>
    </row>
    <row r="23" spans="1:13" x14ac:dyDescent="0.4">
      <c r="A23" s="1">
        <v>640</v>
      </c>
      <c r="B23">
        <v>8.26</v>
      </c>
      <c r="C23">
        <v>8.26</v>
      </c>
      <c r="D23">
        <v>8.26</v>
      </c>
      <c r="E23">
        <v>8.26</v>
      </c>
      <c r="G23">
        <v>1901</v>
      </c>
      <c r="H23">
        <v>10</v>
      </c>
      <c r="I23" t="s">
        <v>30</v>
      </c>
      <c r="J23">
        <v>8.267777777777777</v>
      </c>
      <c r="K23" t="s">
        <v>1520</v>
      </c>
      <c r="L23">
        <f t="shared" si="0"/>
        <v>8.267777777777777</v>
      </c>
      <c r="M23">
        <f t="shared" si="1"/>
        <v>0.12095148501545493</v>
      </c>
    </row>
    <row r="24" spans="1:13" x14ac:dyDescent="0.4">
      <c r="A24" s="1">
        <v>671</v>
      </c>
      <c r="B24">
        <v>8.41</v>
      </c>
      <c r="C24">
        <v>8.41</v>
      </c>
      <c r="D24">
        <v>8.41</v>
      </c>
      <c r="E24">
        <v>8.41</v>
      </c>
      <c r="G24">
        <v>1901</v>
      </c>
      <c r="H24">
        <v>11</v>
      </c>
      <c r="I24" t="s">
        <v>31</v>
      </c>
      <c r="J24">
        <v>8.5474999999999994</v>
      </c>
      <c r="K24" t="s">
        <v>1520</v>
      </c>
      <c r="L24">
        <f t="shared" si="0"/>
        <v>8.5474999999999994</v>
      </c>
      <c r="M24">
        <f t="shared" si="1"/>
        <v>0.11699327288680901</v>
      </c>
    </row>
    <row r="25" spans="1:13" x14ac:dyDescent="0.4">
      <c r="A25" s="1">
        <v>702</v>
      </c>
      <c r="B25">
        <v>8.4700000000000006</v>
      </c>
      <c r="C25">
        <v>8.4700000000000006</v>
      </c>
      <c r="D25">
        <v>8.4700000000000006</v>
      </c>
      <c r="E25">
        <v>8.4700000000000006</v>
      </c>
      <c r="G25">
        <v>1901</v>
      </c>
      <c r="H25">
        <v>12</v>
      </c>
      <c r="I25" t="s">
        <v>32</v>
      </c>
      <c r="J25">
        <v>8.4108000000000001</v>
      </c>
      <c r="K25" t="s">
        <v>1520</v>
      </c>
      <c r="L25">
        <f t="shared" si="0"/>
        <v>8.4108000000000001</v>
      </c>
      <c r="M25">
        <f t="shared" si="1"/>
        <v>0.11889475436343748</v>
      </c>
    </row>
    <row r="26" spans="1:13" x14ac:dyDescent="0.4">
      <c r="A26" s="1">
        <v>733</v>
      </c>
      <c r="B26">
        <v>8.6300000000000008</v>
      </c>
      <c r="C26">
        <v>8.6300000000000008</v>
      </c>
      <c r="D26">
        <v>8.6300000000000008</v>
      </c>
      <c r="E26">
        <v>8.6300000000000008</v>
      </c>
      <c r="G26">
        <v>1902</v>
      </c>
      <c r="H26">
        <v>1</v>
      </c>
      <c r="I26" t="s">
        <v>33</v>
      </c>
      <c r="J26">
        <v>8.4953846153846158</v>
      </c>
      <c r="K26" t="s">
        <v>1520</v>
      </c>
      <c r="L26">
        <f t="shared" si="0"/>
        <v>8.4953846153846158</v>
      </c>
      <c r="M26">
        <f t="shared" si="1"/>
        <v>0.11771097428467946</v>
      </c>
    </row>
    <row r="27" spans="1:13" x14ac:dyDescent="0.4">
      <c r="A27" s="1">
        <v>763</v>
      </c>
      <c r="B27">
        <v>8.56</v>
      </c>
      <c r="C27">
        <v>8.56</v>
      </c>
      <c r="D27">
        <v>8.56</v>
      </c>
      <c r="E27">
        <v>8.56</v>
      </c>
      <c r="G27">
        <v>1902</v>
      </c>
      <c r="H27">
        <v>2</v>
      </c>
      <c r="I27" t="s">
        <v>34</v>
      </c>
      <c r="J27">
        <v>8.5945454545454556</v>
      </c>
      <c r="K27" t="s">
        <v>1520</v>
      </c>
      <c r="L27">
        <f t="shared" si="0"/>
        <v>8.5945454545454556</v>
      </c>
      <c r="M27">
        <f t="shared" si="1"/>
        <v>0.1163528665115295</v>
      </c>
    </row>
    <row r="28" spans="1:13" x14ac:dyDescent="0.4">
      <c r="A28" s="1">
        <v>791</v>
      </c>
      <c r="B28">
        <v>8.5399999999999991</v>
      </c>
      <c r="C28">
        <v>8.5399999999999991</v>
      </c>
      <c r="D28">
        <v>8.5399999999999991</v>
      </c>
      <c r="E28">
        <v>8.5399999999999991</v>
      </c>
      <c r="G28">
        <v>1902</v>
      </c>
      <c r="H28">
        <v>3</v>
      </c>
      <c r="I28" t="s">
        <v>35</v>
      </c>
      <c r="J28">
        <v>8.6425000000000001</v>
      </c>
      <c r="K28" t="s">
        <v>1520</v>
      </c>
      <c r="L28">
        <f t="shared" si="0"/>
        <v>8.6425000000000001</v>
      </c>
      <c r="M28">
        <f t="shared" si="1"/>
        <v>0.11570726063060457</v>
      </c>
    </row>
    <row r="29" spans="1:13" x14ac:dyDescent="0.4">
      <c r="A29" s="1">
        <v>822</v>
      </c>
      <c r="B29">
        <v>8.7200000000000006</v>
      </c>
      <c r="C29">
        <v>8.7200000000000006</v>
      </c>
      <c r="D29">
        <v>8.7200000000000006</v>
      </c>
      <c r="E29">
        <v>8.7200000000000006</v>
      </c>
      <c r="G29">
        <v>1902</v>
      </c>
      <c r="H29">
        <v>4</v>
      </c>
      <c r="I29" t="s">
        <v>36</v>
      </c>
      <c r="J29">
        <v>8.8746153846153852</v>
      </c>
      <c r="K29" t="s">
        <v>1520</v>
      </c>
      <c r="L29">
        <f t="shared" si="0"/>
        <v>8.8746153846153852</v>
      </c>
      <c r="M29">
        <f t="shared" si="1"/>
        <v>0.11268093958568084</v>
      </c>
    </row>
    <row r="30" spans="1:13" x14ac:dyDescent="0.4">
      <c r="A30" s="1">
        <v>852</v>
      </c>
      <c r="B30">
        <v>9.06</v>
      </c>
      <c r="C30">
        <v>9.06</v>
      </c>
      <c r="D30">
        <v>9.06</v>
      </c>
      <c r="E30">
        <v>9.06</v>
      </c>
      <c r="G30">
        <v>1902</v>
      </c>
      <c r="H30">
        <v>5</v>
      </c>
      <c r="I30" t="s">
        <v>37</v>
      </c>
      <c r="J30">
        <v>8.8920000000000012</v>
      </c>
      <c r="K30" t="s">
        <v>1520</v>
      </c>
      <c r="L30">
        <f t="shared" si="0"/>
        <v>8.8920000000000012</v>
      </c>
      <c r="M30">
        <f t="shared" si="1"/>
        <v>0.11246063877642823</v>
      </c>
    </row>
    <row r="31" spans="1:13" x14ac:dyDescent="0.4">
      <c r="A31" s="1">
        <v>884</v>
      </c>
      <c r="B31">
        <v>8.8800000000000008</v>
      </c>
      <c r="C31">
        <v>8.8800000000000008</v>
      </c>
      <c r="D31">
        <v>8.8800000000000008</v>
      </c>
      <c r="E31">
        <v>8.8800000000000008</v>
      </c>
      <c r="G31">
        <v>1902</v>
      </c>
      <c r="H31">
        <v>6</v>
      </c>
      <c r="I31" t="s">
        <v>38</v>
      </c>
      <c r="J31">
        <v>8.8819999999999979</v>
      </c>
      <c r="K31" t="s">
        <v>1520</v>
      </c>
      <c r="L31">
        <f t="shared" si="0"/>
        <v>8.8819999999999979</v>
      </c>
      <c r="M31">
        <f t="shared" si="1"/>
        <v>0.11258725512272014</v>
      </c>
    </row>
    <row r="32" spans="1:13" x14ac:dyDescent="0.4">
      <c r="A32" s="1">
        <v>913</v>
      </c>
      <c r="B32">
        <v>8.9</v>
      </c>
      <c r="C32">
        <v>8.9</v>
      </c>
      <c r="D32">
        <v>8.9</v>
      </c>
      <c r="E32">
        <v>8.9</v>
      </c>
      <c r="G32">
        <v>1902</v>
      </c>
      <c r="H32">
        <v>7</v>
      </c>
      <c r="I32" t="s">
        <v>39</v>
      </c>
      <c r="J32">
        <v>9.1503999999999994</v>
      </c>
      <c r="K32" t="s">
        <v>1520</v>
      </c>
      <c r="L32">
        <f t="shared" si="0"/>
        <v>9.1503999999999994</v>
      </c>
      <c r="M32">
        <f t="shared" si="1"/>
        <v>0.10928484000699423</v>
      </c>
    </row>
    <row r="33" spans="1:13" x14ac:dyDescent="0.4">
      <c r="A33" s="1">
        <v>944</v>
      </c>
      <c r="B33">
        <v>9.24</v>
      </c>
      <c r="C33">
        <v>9.24</v>
      </c>
      <c r="D33">
        <v>9.24</v>
      </c>
      <c r="E33">
        <v>9.24</v>
      </c>
      <c r="G33">
        <v>1902</v>
      </c>
      <c r="H33">
        <v>8</v>
      </c>
      <c r="I33" t="s">
        <v>40</v>
      </c>
      <c r="J33">
        <v>9.266250000000003</v>
      </c>
      <c r="K33" t="s">
        <v>1520</v>
      </c>
      <c r="L33">
        <f t="shared" si="0"/>
        <v>9.266250000000003</v>
      </c>
      <c r="M33">
        <f t="shared" si="1"/>
        <v>0.10791852151625519</v>
      </c>
    </row>
    <row r="34" spans="1:13" x14ac:dyDescent="0.4">
      <c r="A34" s="1">
        <v>976</v>
      </c>
      <c r="B34">
        <v>9.3800000000000008</v>
      </c>
      <c r="C34">
        <v>9.3800000000000008</v>
      </c>
      <c r="D34">
        <v>9.3800000000000008</v>
      </c>
      <c r="E34">
        <v>9.3800000000000008</v>
      </c>
      <c r="G34">
        <v>1902</v>
      </c>
      <c r="H34">
        <v>9</v>
      </c>
      <c r="I34" t="s">
        <v>41</v>
      </c>
      <c r="J34">
        <v>9.3360000000000003</v>
      </c>
      <c r="K34" t="s">
        <v>1520</v>
      </c>
      <c r="L34">
        <f t="shared" si="0"/>
        <v>9.3360000000000003</v>
      </c>
      <c r="M34">
        <f t="shared" si="1"/>
        <v>0.10711225364181662</v>
      </c>
    </row>
    <row r="35" spans="1:13" x14ac:dyDescent="0.4">
      <c r="A35" s="1">
        <v>1005</v>
      </c>
      <c r="B35">
        <v>9.19</v>
      </c>
      <c r="C35">
        <v>9.19</v>
      </c>
      <c r="D35">
        <v>9.19</v>
      </c>
      <c r="E35">
        <v>9.19</v>
      </c>
      <c r="G35">
        <v>1902</v>
      </c>
      <c r="H35">
        <v>10</v>
      </c>
      <c r="I35" t="s">
        <v>42</v>
      </c>
      <c r="J35">
        <v>9.0059259259259274</v>
      </c>
      <c r="K35" t="s">
        <v>1520</v>
      </c>
      <c r="L35">
        <f t="shared" si="0"/>
        <v>9.0059259259259274</v>
      </c>
      <c r="M35">
        <f t="shared" si="1"/>
        <v>0.11103799967099851</v>
      </c>
    </row>
    <row r="36" spans="1:13" x14ac:dyDescent="0.4">
      <c r="A36" s="1">
        <v>1036</v>
      </c>
      <c r="B36">
        <v>8.98</v>
      </c>
      <c r="C36">
        <v>8.98</v>
      </c>
      <c r="D36">
        <v>8.98</v>
      </c>
      <c r="E36">
        <v>8.98</v>
      </c>
      <c r="G36">
        <v>1902</v>
      </c>
      <c r="H36">
        <v>11</v>
      </c>
      <c r="I36" t="s">
        <v>43</v>
      </c>
      <c r="J36">
        <v>8.6539130434782585</v>
      </c>
      <c r="K36" t="s">
        <v>1520</v>
      </c>
      <c r="L36">
        <f t="shared" si="0"/>
        <v>8.6539130434782585</v>
      </c>
      <c r="M36">
        <f t="shared" si="1"/>
        <v>0.11555466237942125</v>
      </c>
    </row>
    <row r="37" spans="1:13" x14ac:dyDescent="0.4">
      <c r="A37" s="1">
        <v>1066</v>
      </c>
      <c r="B37">
        <v>8.7200000000000006</v>
      </c>
      <c r="C37">
        <v>8.7200000000000006</v>
      </c>
      <c r="D37">
        <v>8.7200000000000006</v>
      </c>
      <c r="E37">
        <v>8.7200000000000006</v>
      </c>
      <c r="G37">
        <v>1902</v>
      </c>
      <c r="H37">
        <v>12</v>
      </c>
      <c r="I37" t="s">
        <v>44</v>
      </c>
      <c r="J37">
        <v>8.5684615384615377</v>
      </c>
      <c r="K37" t="s">
        <v>1520</v>
      </c>
      <c r="L37">
        <f t="shared" si="0"/>
        <v>8.5684615384615377</v>
      </c>
      <c r="M37">
        <f t="shared" si="1"/>
        <v>0.11670706526618189</v>
      </c>
    </row>
    <row r="38" spans="1:13" x14ac:dyDescent="0.4">
      <c r="A38" s="1">
        <v>1098</v>
      </c>
      <c r="B38">
        <v>8.83</v>
      </c>
      <c r="C38">
        <v>8.83</v>
      </c>
      <c r="D38">
        <v>8.83</v>
      </c>
      <c r="E38">
        <v>8.83</v>
      </c>
      <c r="G38">
        <v>1903</v>
      </c>
      <c r="H38">
        <v>1</v>
      </c>
      <c r="I38" t="s">
        <v>45</v>
      </c>
      <c r="J38">
        <v>8.8823076923076947</v>
      </c>
      <c r="K38" t="s">
        <v>1520</v>
      </c>
      <c r="L38">
        <f t="shared" si="0"/>
        <v>8.8823076923076947</v>
      </c>
      <c r="M38">
        <f t="shared" si="1"/>
        <v>0.11258335498397849</v>
      </c>
    </row>
    <row r="39" spans="1:13" x14ac:dyDescent="0.4">
      <c r="A39" s="1">
        <v>1129</v>
      </c>
      <c r="B39">
        <v>8.8699999999999992</v>
      </c>
      <c r="C39">
        <v>8.8699999999999992</v>
      </c>
      <c r="D39">
        <v>8.8699999999999992</v>
      </c>
      <c r="E39">
        <v>8.8699999999999992</v>
      </c>
      <c r="G39">
        <v>1903</v>
      </c>
      <c r="H39">
        <v>2</v>
      </c>
      <c r="I39" t="s">
        <v>46</v>
      </c>
      <c r="J39">
        <v>8.8657142857142865</v>
      </c>
      <c r="K39" t="s">
        <v>1520</v>
      </c>
      <c r="L39">
        <f t="shared" si="0"/>
        <v>8.8657142857142865</v>
      </c>
      <c r="M39">
        <f t="shared" si="1"/>
        <v>0.11279407025459232</v>
      </c>
    </row>
    <row r="40" spans="1:13" x14ac:dyDescent="0.4">
      <c r="A40" s="1">
        <v>1157</v>
      </c>
      <c r="B40">
        <v>8.6199999999999992</v>
      </c>
      <c r="C40">
        <v>8.6199999999999992</v>
      </c>
      <c r="D40">
        <v>8.6199999999999992</v>
      </c>
      <c r="E40">
        <v>8.6199999999999992</v>
      </c>
      <c r="G40">
        <v>1903</v>
      </c>
      <c r="H40">
        <v>3</v>
      </c>
      <c r="I40" t="s">
        <v>47</v>
      </c>
      <c r="J40">
        <v>8.4084615384615375</v>
      </c>
      <c r="K40" t="s">
        <v>1520</v>
      </c>
      <c r="L40">
        <f t="shared" si="0"/>
        <v>8.4084615384615375</v>
      </c>
      <c r="M40">
        <f t="shared" si="1"/>
        <v>0.11892781996157718</v>
      </c>
    </row>
    <row r="41" spans="1:13" x14ac:dyDescent="0.4">
      <c r="A41" s="1">
        <v>1187</v>
      </c>
      <c r="B41">
        <v>8.2799999999999994</v>
      </c>
      <c r="C41">
        <v>8.2799999999999994</v>
      </c>
      <c r="D41">
        <v>8.2799999999999994</v>
      </c>
      <c r="E41">
        <v>8.2799999999999994</v>
      </c>
      <c r="G41">
        <v>1903</v>
      </c>
      <c r="H41">
        <v>4</v>
      </c>
      <c r="I41" t="s">
        <v>48</v>
      </c>
      <c r="J41">
        <v>8.20913043478261</v>
      </c>
      <c r="K41" t="s">
        <v>1520</v>
      </c>
      <c r="L41">
        <f t="shared" si="0"/>
        <v>8.20913043478261</v>
      </c>
      <c r="M41">
        <f t="shared" si="1"/>
        <v>0.12181558180181133</v>
      </c>
    </row>
    <row r="42" spans="1:13" x14ac:dyDescent="0.4">
      <c r="A42" s="1">
        <v>1217</v>
      </c>
      <c r="B42">
        <v>8.26</v>
      </c>
      <c r="C42">
        <v>8.26</v>
      </c>
      <c r="D42">
        <v>8.26</v>
      </c>
      <c r="E42">
        <v>8.26</v>
      </c>
      <c r="G42">
        <v>1903</v>
      </c>
      <c r="H42">
        <v>5</v>
      </c>
      <c r="I42" t="s">
        <v>49</v>
      </c>
      <c r="J42">
        <v>8.1191999999999993</v>
      </c>
      <c r="K42" t="s">
        <v>1520</v>
      </c>
      <c r="L42">
        <f t="shared" si="0"/>
        <v>8.1191999999999993</v>
      </c>
      <c r="M42">
        <f t="shared" si="1"/>
        <v>0.12316484382697804</v>
      </c>
    </row>
    <row r="43" spans="1:13" x14ac:dyDescent="0.4">
      <c r="A43" s="1">
        <v>1248</v>
      </c>
      <c r="B43">
        <v>7.77</v>
      </c>
      <c r="C43">
        <v>7.77</v>
      </c>
      <c r="D43">
        <v>7.77</v>
      </c>
      <c r="E43">
        <v>7.77</v>
      </c>
      <c r="G43">
        <v>1903</v>
      </c>
      <c r="H43">
        <v>6</v>
      </c>
      <c r="I43" t="s">
        <v>50</v>
      </c>
      <c r="J43">
        <v>7.6684615384615373</v>
      </c>
      <c r="K43" t="s">
        <v>1520</v>
      </c>
      <c r="L43">
        <f t="shared" si="0"/>
        <v>7.6684615384615373</v>
      </c>
      <c r="M43">
        <f t="shared" si="1"/>
        <v>0.13040425318487311</v>
      </c>
    </row>
    <row r="44" spans="1:13" x14ac:dyDescent="0.4">
      <c r="A44" s="1">
        <v>1278</v>
      </c>
      <c r="B44">
        <v>7.79</v>
      </c>
      <c r="C44">
        <v>7.79</v>
      </c>
      <c r="D44">
        <v>7.79</v>
      </c>
      <c r="E44">
        <v>7.79</v>
      </c>
      <c r="G44">
        <v>1903</v>
      </c>
      <c r="H44">
        <v>7</v>
      </c>
      <c r="I44" t="s">
        <v>51</v>
      </c>
      <c r="J44">
        <v>7.3523076923076935</v>
      </c>
      <c r="K44" t="s">
        <v>1520</v>
      </c>
      <c r="L44">
        <f t="shared" si="0"/>
        <v>7.3523076923076935</v>
      </c>
      <c r="M44">
        <f t="shared" si="1"/>
        <v>0.13601171793262187</v>
      </c>
    </row>
    <row r="45" spans="1:13" x14ac:dyDescent="0.4">
      <c r="A45" s="1">
        <v>1309</v>
      </c>
      <c r="B45">
        <v>7.09</v>
      </c>
      <c r="C45">
        <v>7.09</v>
      </c>
      <c r="D45">
        <v>7.09</v>
      </c>
      <c r="E45">
        <v>7.09</v>
      </c>
      <c r="G45">
        <v>1903</v>
      </c>
      <c r="H45">
        <v>8</v>
      </c>
      <c r="I45" t="s">
        <v>52</v>
      </c>
      <c r="J45">
        <v>7.0711538461538446</v>
      </c>
      <c r="K45" t="s">
        <v>1520</v>
      </c>
      <c r="L45">
        <f t="shared" si="0"/>
        <v>7.0711538461538446</v>
      </c>
      <c r="M45">
        <f t="shared" si="1"/>
        <v>0.14141963557247758</v>
      </c>
    </row>
    <row r="46" spans="1:13" x14ac:dyDescent="0.4">
      <c r="A46" s="1">
        <v>1340</v>
      </c>
      <c r="B46">
        <v>7.21</v>
      </c>
      <c r="C46">
        <v>7.21</v>
      </c>
      <c r="D46">
        <v>7.21</v>
      </c>
      <c r="E46">
        <v>7.21</v>
      </c>
      <c r="G46">
        <v>1903</v>
      </c>
      <c r="H46">
        <v>9</v>
      </c>
      <c r="I46" t="s">
        <v>53</v>
      </c>
      <c r="J46">
        <v>6.9370833333333328</v>
      </c>
      <c r="K46" t="s">
        <v>1520</v>
      </c>
      <c r="L46">
        <f t="shared" si="0"/>
        <v>6.9370833333333328</v>
      </c>
      <c r="M46">
        <f t="shared" si="1"/>
        <v>0.14415280197008831</v>
      </c>
    </row>
    <row r="47" spans="1:13" x14ac:dyDescent="0.4">
      <c r="A47" s="1">
        <v>1370</v>
      </c>
      <c r="B47">
        <v>6.69</v>
      </c>
      <c r="C47">
        <v>6.69</v>
      </c>
      <c r="D47">
        <v>6.69</v>
      </c>
      <c r="E47">
        <v>6.69</v>
      </c>
      <c r="G47">
        <v>1903</v>
      </c>
      <c r="H47">
        <v>10</v>
      </c>
      <c r="I47" t="s">
        <v>54</v>
      </c>
      <c r="J47">
        <v>6.6203703703703711</v>
      </c>
      <c r="K47" t="s">
        <v>1520</v>
      </c>
      <c r="L47">
        <f t="shared" si="0"/>
        <v>6.6203703703703711</v>
      </c>
      <c r="M47">
        <f t="shared" si="1"/>
        <v>0.15104895104895102</v>
      </c>
    </row>
    <row r="48" spans="1:13" x14ac:dyDescent="0.4">
      <c r="A48" s="1">
        <v>1402</v>
      </c>
      <c r="B48">
        <v>6.74</v>
      </c>
      <c r="C48">
        <v>6.74</v>
      </c>
      <c r="D48">
        <v>6.74</v>
      </c>
      <c r="E48">
        <v>6.74</v>
      </c>
      <c r="G48">
        <v>1903</v>
      </c>
      <c r="H48">
        <v>11</v>
      </c>
      <c r="I48" t="s">
        <v>55</v>
      </c>
      <c r="J48">
        <v>6.6221739130434782</v>
      </c>
      <c r="K48" t="s">
        <v>1520</v>
      </c>
      <c r="L48">
        <f t="shared" si="0"/>
        <v>6.6221739130434782</v>
      </c>
      <c r="M48">
        <f t="shared" si="1"/>
        <v>0.15100781301293414</v>
      </c>
    </row>
    <row r="49" spans="1:13" x14ac:dyDescent="0.4">
      <c r="A49" s="1">
        <v>1431</v>
      </c>
      <c r="B49">
        <v>6.76</v>
      </c>
      <c r="C49">
        <v>6.76</v>
      </c>
      <c r="D49">
        <v>6.76</v>
      </c>
      <c r="E49">
        <v>6.76</v>
      </c>
      <c r="G49">
        <v>1903</v>
      </c>
      <c r="H49">
        <v>12</v>
      </c>
      <c r="I49" t="s">
        <v>56</v>
      </c>
      <c r="J49">
        <v>6.968399999999999</v>
      </c>
      <c r="K49" t="s">
        <v>1520</v>
      </c>
      <c r="L49">
        <f t="shared" si="0"/>
        <v>6.968399999999999</v>
      </c>
      <c r="M49">
        <f t="shared" si="1"/>
        <v>0.14350496527179843</v>
      </c>
    </row>
    <row r="50" spans="1:13" x14ac:dyDescent="0.4">
      <c r="A50" s="1">
        <v>1463</v>
      </c>
      <c r="B50">
        <v>6.97</v>
      </c>
      <c r="C50">
        <v>6.97</v>
      </c>
      <c r="D50">
        <v>6.97</v>
      </c>
      <c r="E50">
        <v>6.97</v>
      </c>
      <c r="G50">
        <v>1904</v>
      </c>
      <c r="H50">
        <v>1</v>
      </c>
      <c r="I50" t="s">
        <v>57</v>
      </c>
      <c r="J50">
        <v>7.0847999999999987</v>
      </c>
      <c r="K50" t="s">
        <v>1520</v>
      </c>
      <c r="L50">
        <f t="shared" si="0"/>
        <v>7.0847999999999987</v>
      </c>
      <c r="M50">
        <f t="shared" si="1"/>
        <v>0.14114724480578142</v>
      </c>
    </row>
    <row r="51" spans="1:13" x14ac:dyDescent="0.4">
      <c r="A51" s="1">
        <v>1493</v>
      </c>
      <c r="B51">
        <v>7.11</v>
      </c>
      <c r="C51">
        <v>7.11</v>
      </c>
      <c r="D51">
        <v>7.11</v>
      </c>
      <c r="E51">
        <v>7.11</v>
      </c>
      <c r="G51">
        <v>1904</v>
      </c>
      <c r="H51">
        <v>2</v>
      </c>
      <c r="I51" t="s">
        <v>58</v>
      </c>
      <c r="J51">
        <v>6.8704347826086947</v>
      </c>
      <c r="K51" t="s">
        <v>1520</v>
      </c>
      <c r="L51">
        <f t="shared" si="0"/>
        <v>6.8704347826086947</v>
      </c>
      <c r="M51">
        <f t="shared" si="1"/>
        <v>0.14555119605113279</v>
      </c>
    </row>
    <row r="52" spans="1:13" x14ac:dyDescent="0.4">
      <c r="A52" s="1">
        <v>1522</v>
      </c>
      <c r="B52">
        <v>6.78</v>
      </c>
      <c r="C52">
        <v>6.78</v>
      </c>
      <c r="D52">
        <v>6.78</v>
      </c>
      <c r="E52">
        <v>6.78</v>
      </c>
      <c r="G52">
        <v>1904</v>
      </c>
      <c r="H52">
        <v>3</v>
      </c>
      <c r="I52" t="s">
        <v>59</v>
      </c>
      <c r="J52">
        <v>6.8492592592592594</v>
      </c>
      <c r="K52" t="s">
        <v>1520</v>
      </c>
      <c r="L52">
        <f t="shared" si="0"/>
        <v>6.8492592592592594</v>
      </c>
      <c r="M52">
        <f t="shared" si="1"/>
        <v>0.14600118963932299</v>
      </c>
    </row>
    <row r="53" spans="1:13" x14ac:dyDescent="0.4">
      <c r="A53" s="1">
        <v>1554</v>
      </c>
      <c r="B53">
        <v>7.01</v>
      </c>
      <c r="C53">
        <v>7.01</v>
      </c>
      <c r="D53">
        <v>7.01</v>
      </c>
      <c r="E53">
        <v>7.01</v>
      </c>
      <c r="G53">
        <v>1904</v>
      </c>
      <c r="H53">
        <v>4</v>
      </c>
      <c r="I53" t="s">
        <v>60</v>
      </c>
      <c r="J53">
        <v>7.0451999999999986</v>
      </c>
      <c r="K53" t="s">
        <v>1520</v>
      </c>
      <c r="L53">
        <f t="shared" si="0"/>
        <v>7.0451999999999986</v>
      </c>
      <c r="M53">
        <f t="shared" si="1"/>
        <v>0.14194061204791919</v>
      </c>
    </row>
    <row r="54" spans="1:13" x14ac:dyDescent="0.4">
      <c r="A54" s="1">
        <v>1584</v>
      </c>
      <c r="B54">
        <v>6.95</v>
      </c>
      <c r="C54">
        <v>6.95</v>
      </c>
      <c r="D54">
        <v>6.95</v>
      </c>
      <c r="E54">
        <v>6.95</v>
      </c>
      <c r="G54">
        <v>1904</v>
      </c>
      <c r="H54">
        <v>5</v>
      </c>
      <c r="I54" t="s">
        <v>61</v>
      </c>
      <c r="J54">
        <v>6.9020833333333309</v>
      </c>
      <c r="K54" t="s">
        <v>1520</v>
      </c>
      <c r="L54">
        <f t="shared" si="0"/>
        <v>6.9020833333333309</v>
      </c>
      <c r="M54">
        <f t="shared" si="1"/>
        <v>0.14488379112586786</v>
      </c>
    </row>
    <row r="55" spans="1:13" x14ac:dyDescent="0.4">
      <c r="A55" s="1">
        <v>1614</v>
      </c>
      <c r="B55">
        <v>6.89</v>
      </c>
      <c r="C55">
        <v>6.89</v>
      </c>
      <c r="D55">
        <v>6.89</v>
      </c>
      <c r="E55">
        <v>6.89</v>
      </c>
      <c r="G55">
        <v>1904</v>
      </c>
      <c r="H55">
        <v>6</v>
      </c>
      <c r="I55" t="s">
        <v>62</v>
      </c>
      <c r="J55">
        <v>7.0042307692307713</v>
      </c>
      <c r="K55" t="s">
        <v>1520</v>
      </c>
      <c r="L55">
        <f t="shared" si="0"/>
        <v>7.0042307692307713</v>
      </c>
      <c r="M55">
        <f t="shared" si="1"/>
        <v>0.14277085278128598</v>
      </c>
    </row>
    <row r="56" spans="1:13" x14ac:dyDescent="0.4">
      <c r="A56" s="1">
        <v>1644</v>
      </c>
      <c r="B56">
        <v>7.11</v>
      </c>
      <c r="C56">
        <v>7.11</v>
      </c>
      <c r="D56">
        <v>7.11</v>
      </c>
      <c r="E56">
        <v>7.11</v>
      </c>
      <c r="G56">
        <v>1904</v>
      </c>
      <c r="H56">
        <v>7</v>
      </c>
      <c r="I56" t="s">
        <v>63</v>
      </c>
      <c r="J56">
        <v>7.354166666666667</v>
      </c>
      <c r="K56" t="s">
        <v>1520</v>
      </c>
      <c r="L56">
        <f t="shared" si="0"/>
        <v>7.354166666666667</v>
      </c>
      <c r="M56">
        <f t="shared" si="1"/>
        <v>0.13597733711048157</v>
      </c>
    </row>
    <row r="57" spans="1:13" x14ac:dyDescent="0.4">
      <c r="A57" s="1">
        <v>1675</v>
      </c>
      <c r="B57">
        <v>7.42</v>
      </c>
      <c r="C57">
        <v>7.42</v>
      </c>
      <c r="D57">
        <v>7.42</v>
      </c>
      <c r="E57">
        <v>7.42</v>
      </c>
      <c r="G57">
        <v>1904</v>
      </c>
      <c r="H57">
        <v>8</v>
      </c>
      <c r="I57" t="s">
        <v>64</v>
      </c>
      <c r="J57">
        <v>7.5796296296296291</v>
      </c>
      <c r="K57" t="s">
        <v>1520</v>
      </c>
      <c r="L57">
        <f t="shared" si="0"/>
        <v>7.5796296296296291</v>
      </c>
      <c r="M57">
        <f t="shared" si="1"/>
        <v>0.13193256779868068</v>
      </c>
    </row>
    <row r="58" spans="1:13" x14ac:dyDescent="0.4">
      <c r="A58" s="1">
        <v>1706</v>
      </c>
      <c r="B58">
        <v>7.73</v>
      </c>
      <c r="C58">
        <v>7.73</v>
      </c>
      <c r="D58">
        <v>7.73</v>
      </c>
      <c r="E58">
        <v>7.73</v>
      </c>
      <c r="G58">
        <v>1904</v>
      </c>
      <c r="H58">
        <v>9</v>
      </c>
      <c r="I58" t="s">
        <v>65</v>
      </c>
      <c r="J58">
        <v>7.8883333333333319</v>
      </c>
      <c r="K58" t="s">
        <v>1520</v>
      </c>
      <c r="L58">
        <f t="shared" si="0"/>
        <v>7.8883333333333319</v>
      </c>
      <c r="M58">
        <f t="shared" si="1"/>
        <v>0.12676949080921193</v>
      </c>
    </row>
    <row r="59" spans="1:13" x14ac:dyDescent="0.4">
      <c r="A59" s="1">
        <v>1736</v>
      </c>
      <c r="B59">
        <v>8.0399999999999991</v>
      </c>
      <c r="C59">
        <v>8.0399999999999991</v>
      </c>
      <c r="D59">
        <v>8.0399999999999991</v>
      </c>
      <c r="E59">
        <v>8.0399999999999991</v>
      </c>
      <c r="G59">
        <v>1904</v>
      </c>
      <c r="H59">
        <v>10</v>
      </c>
      <c r="I59" t="s">
        <v>66</v>
      </c>
      <c r="J59">
        <v>8.3146153846153847</v>
      </c>
      <c r="K59" t="s">
        <v>1520</v>
      </c>
      <c r="L59">
        <f t="shared" si="0"/>
        <v>8.3146153846153847</v>
      </c>
      <c r="M59">
        <f t="shared" si="1"/>
        <v>0.12027014524932926</v>
      </c>
    </row>
    <row r="60" spans="1:13" x14ac:dyDescent="0.4">
      <c r="A60" s="1">
        <v>1767</v>
      </c>
      <c r="B60">
        <v>8.4700000000000006</v>
      </c>
      <c r="C60">
        <v>8.4700000000000006</v>
      </c>
      <c r="D60">
        <v>8.4700000000000006</v>
      </c>
      <c r="E60">
        <v>8.4700000000000006</v>
      </c>
      <c r="G60">
        <v>1904</v>
      </c>
      <c r="H60">
        <v>11</v>
      </c>
      <c r="I60" t="s">
        <v>67</v>
      </c>
      <c r="J60">
        <v>8.7962500000000006</v>
      </c>
      <c r="K60" t="s">
        <v>1520</v>
      </c>
      <c r="L60">
        <f t="shared" si="0"/>
        <v>8.7962500000000006</v>
      </c>
      <c r="M60">
        <f t="shared" si="1"/>
        <v>0.11368480886741508</v>
      </c>
    </row>
    <row r="61" spans="1:13" x14ac:dyDescent="0.4">
      <c r="A61" s="1">
        <v>1797</v>
      </c>
      <c r="B61">
        <v>9.0500000000000007</v>
      </c>
      <c r="C61">
        <v>9.0500000000000007</v>
      </c>
      <c r="D61">
        <v>9.0500000000000007</v>
      </c>
      <c r="E61">
        <v>9.0500000000000007</v>
      </c>
      <c r="G61">
        <v>1904</v>
      </c>
      <c r="H61">
        <v>12</v>
      </c>
      <c r="I61" t="s">
        <v>68</v>
      </c>
      <c r="J61">
        <v>8.8535999999999984</v>
      </c>
      <c r="K61" t="s">
        <v>1520</v>
      </c>
      <c r="L61">
        <f t="shared" si="0"/>
        <v>8.8535999999999984</v>
      </c>
      <c r="M61">
        <f t="shared" si="1"/>
        <v>0.11294840516851905</v>
      </c>
    </row>
    <row r="62" spans="1:13" x14ac:dyDescent="0.4">
      <c r="A62" s="1">
        <v>1830</v>
      </c>
      <c r="B62">
        <v>8.98</v>
      </c>
      <c r="C62">
        <v>8.98</v>
      </c>
      <c r="D62">
        <v>8.98</v>
      </c>
      <c r="E62">
        <v>8.98</v>
      </c>
      <c r="G62">
        <v>1905</v>
      </c>
      <c r="H62">
        <v>1</v>
      </c>
      <c r="I62" t="s">
        <v>69</v>
      </c>
      <c r="J62">
        <v>8.9728000000000012</v>
      </c>
      <c r="K62" t="s">
        <v>1520</v>
      </c>
      <c r="L62">
        <f t="shared" si="0"/>
        <v>8.9728000000000012</v>
      </c>
      <c r="M62">
        <f t="shared" si="1"/>
        <v>0.11144793152639086</v>
      </c>
    </row>
    <row r="63" spans="1:13" x14ac:dyDescent="0.4">
      <c r="A63" s="1">
        <v>1859</v>
      </c>
      <c r="B63">
        <v>9.1199999999999992</v>
      </c>
      <c r="C63">
        <v>9.1199999999999992</v>
      </c>
      <c r="D63">
        <v>9.1199999999999992</v>
      </c>
      <c r="E63">
        <v>9.1199999999999992</v>
      </c>
      <c r="G63">
        <v>1905</v>
      </c>
      <c r="H63">
        <v>2</v>
      </c>
      <c r="I63" t="s">
        <v>70</v>
      </c>
      <c r="J63">
        <v>9.3236363636363642</v>
      </c>
      <c r="K63" t="s">
        <v>1520</v>
      </c>
      <c r="L63">
        <f t="shared" si="0"/>
        <v>9.3236363636363642</v>
      </c>
      <c r="M63">
        <f t="shared" si="1"/>
        <v>0.10725429017160686</v>
      </c>
    </row>
    <row r="64" spans="1:13" x14ac:dyDescent="0.4">
      <c r="A64" s="1">
        <v>1887</v>
      </c>
      <c r="B64">
        <v>9.5299999999999994</v>
      </c>
      <c r="C64">
        <v>9.5299999999999994</v>
      </c>
      <c r="D64">
        <v>9.5299999999999994</v>
      </c>
      <c r="E64">
        <v>9.5299999999999994</v>
      </c>
      <c r="G64">
        <v>1905</v>
      </c>
      <c r="H64">
        <v>3</v>
      </c>
      <c r="I64" t="s">
        <v>71</v>
      </c>
      <c r="J64">
        <v>9.6062962962962981</v>
      </c>
      <c r="K64" t="s">
        <v>1520</v>
      </c>
      <c r="L64">
        <f t="shared" si="0"/>
        <v>9.6062962962962981</v>
      </c>
      <c r="M64">
        <f t="shared" si="1"/>
        <v>0.10409839225816399</v>
      </c>
    </row>
    <row r="65" spans="1:13" x14ac:dyDescent="0.4">
      <c r="A65" s="1">
        <v>1918</v>
      </c>
      <c r="B65">
        <v>9.69</v>
      </c>
      <c r="C65">
        <v>9.69</v>
      </c>
      <c r="D65">
        <v>9.69</v>
      </c>
      <c r="E65">
        <v>9.69</v>
      </c>
      <c r="G65">
        <v>1905</v>
      </c>
      <c r="H65">
        <v>4</v>
      </c>
      <c r="I65" t="s">
        <v>72</v>
      </c>
      <c r="J65">
        <v>9.6952173913043467</v>
      </c>
      <c r="K65" t="s">
        <v>1520</v>
      </c>
      <c r="L65">
        <f t="shared" si="0"/>
        <v>9.6952173913043467</v>
      </c>
      <c r="M65">
        <f t="shared" si="1"/>
        <v>0.1031436387281941</v>
      </c>
    </row>
    <row r="66" spans="1:13" x14ac:dyDescent="0.4">
      <c r="A66" s="1">
        <v>1948</v>
      </c>
      <c r="B66">
        <v>9.2799999999999994</v>
      </c>
      <c r="C66">
        <v>9.2799999999999994</v>
      </c>
      <c r="D66">
        <v>9.2799999999999994</v>
      </c>
      <c r="E66">
        <v>9.2799999999999994</v>
      </c>
      <c r="G66">
        <v>1905</v>
      </c>
      <c r="H66">
        <v>5</v>
      </c>
      <c r="I66" t="s">
        <v>73</v>
      </c>
      <c r="J66">
        <v>9.1215384615384618</v>
      </c>
      <c r="K66" t="s">
        <v>1520</v>
      </c>
      <c r="L66">
        <f t="shared" ref="L66:L129" si="2">J66</f>
        <v>9.1215384615384618</v>
      </c>
      <c r="M66">
        <f t="shared" si="1"/>
        <v>0.10963062911114858</v>
      </c>
    </row>
    <row r="67" spans="1:13" x14ac:dyDescent="0.4">
      <c r="A67" s="1">
        <v>1979</v>
      </c>
      <c r="B67">
        <v>8.99</v>
      </c>
      <c r="C67">
        <v>8.99</v>
      </c>
      <c r="D67">
        <v>8.99</v>
      </c>
      <c r="E67">
        <v>8.99</v>
      </c>
      <c r="G67">
        <v>1905</v>
      </c>
      <c r="H67">
        <v>6</v>
      </c>
      <c r="I67" t="s">
        <v>74</v>
      </c>
      <c r="J67">
        <v>9.1769230769230763</v>
      </c>
      <c r="K67" t="s">
        <v>1520</v>
      </c>
      <c r="L67">
        <f t="shared" si="2"/>
        <v>9.1769230769230763</v>
      </c>
      <c r="M67">
        <f t="shared" ref="M67:M130" si="3">1/L67</f>
        <v>0.10896898575020957</v>
      </c>
    </row>
    <row r="68" spans="1:13" x14ac:dyDescent="0.4">
      <c r="A68" s="1">
        <v>2009</v>
      </c>
      <c r="B68">
        <v>9.49</v>
      </c>
      <c r="C68">
        <v>9.49</v>
      </c>
      <c r="D68">
        <v>9.49</v>
      </c>
      <c r="E68">
        <v>9.49</v>
      </c>
      <c r="G68">
        <v>1905</v>
      </c>
      <c r="H68">
        <v>7</v>
      </c>
      <c r="I68" t="s">
        <v>75</v>
      </c>
      <c r="J68">
        <v>9.6212000000000018</v>
      </c>
      <c r="K68" t="s">
        <v>1520</v>
      </c>
      <c r="L68">
        <f t="shared" si="2"/>
        <v>9.6212000000000018</v>
      </c>
      <c r="M68">
        <f t="shared" si="3"/>
        <v>0.10393713881844259</v>
      </c>
    </row>
    <row r="69" spans="1:13" x14ac:dyDescent="0.4">
      <c r="A69" s="1">
        <v>2040</v>
      </c>
      <c r="B69">
        <v>9.75</v>
      </c>
      <c r="C69">
        <v>9.75</v>
      </c>
      <c r="D69">
        <v>9.75</v>
      </c>
      <c r="E69">
        <v>9.75</v>
      </c>
      <c r="G69">
        <v>1905</v>
      </c>
      <c r="H69">
        <v>8</v>
      </c>
      <c r="I69" t="s">
        <v>76</v>
      </c>
      <c r="J69">
        <v>10.00185185185185</v>
      </c>
      <c r="K69" t="s">
        <v>1520</v>
      </c>
      <c r="L69">
        <f t="shared" si="2"/>
        <v>10.00185185185185</v>
      </c>
      <c r="M69">
        <f t="shared" si="3"/>
        <v>9.998148491020184E-2</v>
      </c>
    </row>
    <row r="70" spans="1:13" x14ac:dyDescent="0.4">
      <c r="A70" s="1">
        <v>2071</v>
      </c>
      <c r="B70">
        <v>9.82</v>
      </c>
      <c r="C70">
        <v>9.82</v>
      </c>
      <c r="D70">
        <v>9.82</v>
      </c>
      <c r="E70">
        <v>9.82</v>
      </c>
      <c r="G70">
        <v>1905</v>
      </c>
      <c r="H70">
        <v>9</v>
      </c>
      <c r="I70" t="s">
        <v>77</v>
      </c>
      <c r="J70">
        <v>9.9824000000000002</v>
      </c>
      <c r="K70" t="s">
        <v>1520</v>
      </c>
      <c r="L70">
        <f t="shared" si="2"/>
        <v>9.9824000000000002</v>
      </c>
      <c r="M70">
        <f t="shared" si="3"/>
        <v>0.1001763103061388</v>
      </c>
    </row>
    <row r="71" spans="1:13" x14ac:dyDescent="0.4">
      <c r="A71" s="1">
        <v>2102</v>
      </c>
      <c r="B71">
        <v>10.130000000000001</v>
      </c>
      <c r="C71">
        <v>10.130000000000001</v>
      </c>
      <c r="D71">
        <v>10.130000000000001</v>
      </c>
      <c r="E71">
        <v>10.130000000000001</v>
      </c>
      <c r="G71">
        <v>1905</v>
      </c>
      <c r="H71">
        <v>10</v>
      </c>
      <c r="I71" t="s">
        <v>78</v>
      </c>
      <c r="J71">
        <v>10.093076923076923</v>
      </c>
      <c r="K71" t="s">
        <v>1520</v>
      </c>
      <c r="L71">
        <f t="shared" si="2"/>
        <v>10.093076923076923</v>
      </c>
      <c r="M71">
        <f t="shared" si="3"/>
        <v>9.9077814190991542E-2</v>
      </c>
    </row>
    <row r="72" spans="1:13" x14ac:dyDescent="0.4">
      <c r="A72" s="1">
        <v>2132</v>
      </c>
      <c r="B72">
        <v>10.220000000000001</v>
      </c>
      <c r="C72">
        <v>10.220000000000001</v>
      </c>
      <c r="D72">
        <v>10.220000000000001</v>
      </c>
      <c r="E72">
        <v>10.220000000000001</v>
      </c>
      <c r="G72">
        <v>1905</v>
      </c>
      <c r="H72">
        <v>11</v>
      </c>
      <c r="I72" t="s">
        <v>79</v>
      </c>
      <c r="J72">
        <v>10.153333333333334</v>
      </c>
      <c r="K72" t="s">
        <v>1520</v>
      </c>
      <c r="L72">
        <f t="shared" si="2"/>
        <v>10.153333333333334</v>
      </c>
      <c r="M72">
        <f t="shared" si="3"/>
        <v>9.8489822718319103E-2</v>
      </c>
    </row>
    <row r="73" spans="1:13" x14ac:dyDescent="0.4">
      <c r="A73" s="1">
        <v>2162</v>
      </c>
      <c r="B73">
        <v>10.27</v>
      </c>
      <c r="C73">
        <v>10.27</v>
      </c>
      <c r="D73">
        <v>10.27</v>
      </c>
      <c r="E73">
        <v>10.27</v>
      </c>
      <c r="G73">
        <v>1905</v>
      </c>
      <c r="H73">
        <v>12</v>
      </c>
      <c r="I73" t="s">
        <v>80</v>
      </c>
      <c r="J73">
        <v>10.514000000000001</v>
      </c>
      <c r="K73" t="s">
        <v>1520</v>
      </c>
      <c r="L73">
        <f t="shared" si="2"/>
        <v>10.514000000000001</v>
      </c>
      <c r="M73">
        <f t="shared" si="3"/>
        <v>9.5111280197831452E-2</v>
      </c>
    </row>
    <row r="74" spans="1:13" x14ac:dyDescent="0.4">
      <c r="A74" s="1">
        <v>2194</v>
      </c>
      <c r="B74">
        <v>10.63</v>
      </c>
      <c r="C74">
        <v>10.63</v>
      </c>
      <c r="D74">
        <v>10.63</v>
      </c>
      <c r="E74">
        <v>10.63</v>
      </c>
      <c r="G74">
        <v>1906</v>
      </c>
      <c r="H74">
        <v>1</v>
      </c>
      <c r="I74" t="s">
        <v>81</v>
      </c>
      <c r="J74">
        <v>10.94153846153846</v>
      </c>
      <c r="K74" t="s">
        <v>1520</v>
      </c>
      <c r="L74">
        <f t="shared" si="2"/>
        <v>10.94153846153846</v>
      </c>
      <c r="M74">
        <f t="shared" si="3"/>
        <v>9.1394825646794159E-2</v>
      </c>
    </row>
    <row r="75" spans="1:13" x14ac:dyDescent="0.4">
      <c r="A75" s="1">
        <v>2224</v>
      </c>
      <c r="B75">
        <v>11</v>
      </c>
      <c r="C75">
        <v>11</v>
      </c>
      <c r="D75">
        <v>11</v>
      </c>
      <c r="E75">
        <v>11</v>
      </c>
      <c r="G75">
        <v>1906</v>
      </c>
      <c r="H75">
        <v>2</v>
      </c>
      <c r="I75" t="s">
        <v>82</v>
      </c>
      <c r="J75">
        <v>10.747727272727269</v>
      </c>
      <c r="K75" t="s">
        <v>1520</v>
      </c>
      <c r="L75">
        <f t="shared" si="2"/>
        <v>10.747727272727269</v>
      </c>
      <c r="M75">
        <f t="shared" si="3"/>
        <v>9.3042926622964719E-2</v>
      </c>
    </row>
    <row r="76" spans="1:13" x14ac:dyDescent="0.4">
      <c r="A76" s="1">
        <v>2252</v>
      </c>
      <c r="B76">
        <v>10.41</v>
      </c>
      <c r="C76">
        <v>10.41</v>
      </c>
      <c r="D76">
        <v>10.41</v>
      </c>
      <c r="E76">
        <v>10.41</v>
      </c>
      <c r="G76">
        <v>1906</v>
      </c>
      <c r="H76">
        <v>3</v>
      </c>
      <c r="I76" t="s">
        <v>83</v>
      </c>
      <c r="J76">
        <v>10.498148148148148</v>
      </c>
      <c r="K76" t="s">
        <v>1520</v>
      </c>
      <c r="L76">
        <f t="shared" si="2"/>
        <v>10.498148148148148</v>
      </c>
      <c r="M76">
        <f t="shared" si="3"/>
        <v>9.5254895043217491E-2</v>
      </c>
    </row>
    <row r="77" spans="1:13" x14ac:dyDescent="0.4">
      <c r="A77" s="1">
        <v>2284</v>
      </c>
      <c r="B77">
        <v>10.72</v>
      </c>
      <c r="C77">
        <v>10.72</v>
      </c>
      <c r="D77">
        <v>10.72</v>
      </c>
      <c r="E77">
        <v>10.72</v>
      </c>
      <c r="G77">
        <v>1906</v>
      </c>
      <c r="H77">
        <v>4</v>
      </c>
      <c r="I77" t="s">
        <v>84</v>
      </c>
      <c r="J77">
        <v>10.431599999999998</v>
      </c>
      <c r="K77" t="s">
        <v>1520</v>
      </c>
      <c r="L77">
        <f t="shared" si="2"/>
        <v>10.431599999999998</v>
      </c>
      <c r="M77">
        <f t="shared" si="3"/>
        <v>9.5862571417615727E-2</v>
      </c>
    </row>
    <row r="78" spans="1:13" x14ac:dyDescent="0.4">
      <c r="A78" s="1">
        <v>2313</v>
      </c>
      <c r="B78">
        <v>9.6999999999999993</v>
      </c>
      <c r="C78">
        <v>9.6999999999999993</v>
      </c>
      <c r="D78">
        <v>9.6999999999999993</v>
      </c>
      <c r="E78">
        <v>9.6999999999999993</v>
      </c>
      <c r="G78">
        <v>1906</v>
      </c>
      <c r="H78">
        <v>5</v>
      </c>
      <c r="I78" t="s">
        <v>85</v>
      </c>
      <c r="J78">
        <v>10.133846153846152</v>
      </c>
      <c r="K78" t="s">
        <v>1520</v>
      </c>
      <c r="L78">
        <f t="shared" si="2"/>
        <v>10.133846153846152</v>
      </c>
      <c r="M78">
        <f t="shared" si="3"/>
        <v>9.8679216638834083E-2</v>
      </c>
    </row>
    <row r="79" spans="1:13" x14ac:dyDescent="0.4">
      <c r="A79" s="1">
        <v>2344</v>
      </c>
      <c r="B79">
        <v>10.35</v>
      </c>
      <c r="C79">
        <v>10.35</v>
      </c>
      <c r="D79">
        <v>10.35</v>
      </c>
      <c r="E79">
        <v>10.35</v>
      </c>
      <c r="G79">
        <v>1906</v>
      </c>
      <c r="H79">
        <v>6</v>
      </c>
      <c r="I79" t="s">
        <v>86</v>
      </c>
      <c r="J79">
        <v>10.254230769230769</v>
      </c>
      <c r="K79" t="s">
        <v>1520</v>
      </c>
      <c r="L79">
        <f t="shared" si="2"/>
        <v>10.254230769230769</v>
      </c>
      <c r="M79">
        <f t="shared" si="3"/>
        <v>9.752072315367015E-2</v>
      </c>
    </row>
    <row r="80" spans="1:13" x14ac:dyDescent="0.4">
      <c r="A80" s="1">
        <v>2375</v>
      </c>
      <c r="B80">
        <v>9.69</v>
      </c>
      <c r="C80">
        <v>9.69</v>
      </c>
      <c r="D80">
        <v>9.69</v>
      </c>
      <c r="E80">
        <v>9.69</v>
      </c>
      <c r="G80">
        <v>1906</v>
      </c>
      <c r="H80">
        <v>7</v>
      </c>
      <c r="I80" t="s">
        <v>87</v>
      </c>
      <c r="J80">
        <v>9.9367999999999999</v>
      </c>
      <c r="K80" t="s">
        <v>1520</v>
      </c>
      <c r="L80">
        <f t="shared" si="2"/>
        <v>9.9367999999999999</v>
      </c>
      <c r="M80">
        <f t="shared" si="3"/>
        <v>0.10063601964415103</v>
      </c>
    </row>
    <row r="81" spans="1:13" x14ac:dyDescent="0.4">
      <c r="A81" s="1">
        <v>2405</v>
      </c>
      <c r="B81">
        <v>10.43</v>
      </c>
      <c r="C81">
        <v>10.43</v>
      </c>
      <c r="D81">
        <v>10.43</v>
      </c>
      <c r="E81">
        <v>10.43</v>
      </c>
      <c r="G81">
        <v>1906</v>
      </c>
      <c r="H81">
        <v>8</v>
      </c>
      <c r="I81" t="s">
        <v>88</v>
      </c>
      <c r="J81">
        <v>10.588518518518516</v>
      </c>
      <c r="K81" t="s">
        <v>1520</v>
      </c>
      <c r="L81">
        <f t="shared" si="2"/>
        <v>10.588518518518516</v>
      </c>
      <c r="M81">
        <f t="shared" si="3"/>
        <v>9.4441918220294546E-2</v>
      </c>
    </row>
    <row r="82" spans="1:13" x14ac:dyDescent="0.4">
      <c r="A82" s="1">
        <v>2436</v>
      </c>
      <c r="B82">
        <v>10.77</v>
      </c>
      <c r="C82">
        <v>10.77</v>
      </c>
      <c r="D82">
        <v>10.77</v>
      </c>
      <c r="E82">
        <v>10.77</v>
      </c>
      <c r="G82">
        <v>1906</v>
      </c>
      <c r="H82">
        <v>9</v>
      </c>
      <c r="I82" t="s">
        <v>89</v>
      </c>
      <c r="J82">
        <v>10.829583333333332</v>
      </c>
      <c r="K82" t="s">
        <v>1520</v>
      </c>
      <c r="L82">
        <f t="shared" si="2"/>
        <v>10.829583333333332</v>
      </c>
      <c r="M82">
        <f t="shared" si="3"/>
        <v>9.2339656034781281E-2</v>
      </c>
    </row>
    <row r="83" spans="1:13" x14ac:dyDescent="0.4">
      <c r="A83" s="1">
        <v>2466</v>
      </c>
      <c r="B83">
        <v>10.86</v>
      </c>
      <c r="C83">
        <v>10.86</v>
      </c>
      <c r="D83">
        <v>10.86</v>
      </c>
      <c r="E83">
        <v>10.86</v>
      </c>
      <c r="G83">
        <v>1906</v>
      </c>
      <c r="H83">
        <v>10</v>
      </c>
      <c r="I83" t="s">
        <v>90</v>
      </c>
      <c r="J83">
        <v>10.735925925925924</v>
      </c>
      <c r="K83" t="s">
        <v>1520</v>
      </c>
      <c r="L83">
        <f t="shared" si="2"/>
        <v>10.735925925925924</v>
      </c>
      <c r="M83">
        <f t="shared" si="3"/>
        <v>9.3145203022044376E-2</v>
      </c>
    </row>
    <row r="84" spans="1:13" x14ac:dyDescent="0.4">
      <c r="A84" s="1">
        <v>2497</v>
      </c>
      <c r="B84">
        <v>10.57</v>
      </c>
      <c r="C84">
        <v>10.57</v>
      </c>
      <c r="D84">
        <v>10.57</v>
      </c>
      <c r="E84">
        <v>10.57</v>
      </c>
      <c r="G84">
        <v>1906</v>
      </c>
      <c r="H84">
        <v>11</v>
      </c>
      <c r="I84" t="s">
        <v>91</v>
      </c>
      <c r="J84">
        <v>10.684166666666668</v>
      </c>
      <c r="K84" t="s">
        <v>1520</v>
      </c>
      <c r="L84">
        <f t="shared" si="2"/>
        <v>10.684166666666668</v>
      </c>
      <c r="M84">
        <f t="shared" si="3"/>
        <v>9.3596443335153254E-2</v>
      </c>
    </row>
    <row r="85" spans="1:13" x14ac:dyDescent="0.4">
      <c r="A85" s="1">
        <v>2527</v>
      </c>
      <c r="B85">
        <v>10.81</v>
      </c>
      <c r="C85">
        <v>10.81</v>
      </c>
      <c r="D85">
        <v>10.81</v>
      </c>
      <c r="E85">
        <v>10.81</v>
      </c>
      <c r="G85">
        <v>1906</v>
      </c>
      <c r="H85">
        <v>12</v>
      </c>
      <c r="I85" t="s">
        <v>92</v>
      </c>
      <c r="J85">
        <v>10.638799999999998</v>
      </c>
      <c r="K85" t="s">
        <v>1520</v>
      </c>
      <c r="L85">
        <f t="shared" si="2"/>
        <v>10.638799999999998</v>
      </c>
      <c r="M85">
        <f t="shared" si="3"/>
        <v>9.3995563409407096E-2</v>
      </c>
    </row>
    <row r="86" spans="1:13" x14ac:dyDescent="0.4">
      <c r="A86" s="1">
        <v>2559</v>
      </c>
      <c r="B86">
        <v>10.42</v>
      </c>
      <c r="C86">
        <v>10.42</v>
      </c>
      <c r="D86">
        <v>10.42</v>
      </c>
      <c r="E86">
        <v>10.42</v>
      </c>
      <c r="G86">
        <v>1907</v>
      </c>
      <c r="H86">
        <v>1</v>
      </c>
      <c r="I86" t="s">
        <v>93</v>
      </c>
      <c r="J86">
        <v>10.251923076923079</v>
      </c>
      <c r="K86" t="s">
        <v>1520</v>
      </c>
      <c r="L86">
        <f t="shared" si="2"/>
        <v>10.251923076923079</v>
      </c>
      <c r="M86">
        <f t="shared" si="3"/>
        <v>9.75426749202776E-2</v>
      </c>
    </row>
    <row r="87" spans="1:13" x14ac:dyDescent="0.4">
      <c r="A87" s="1">
        <v>2589</v>
      </c>
      <c r="B87">
        <v>9.76</v>
      </c>
      <c r="C87">
        <v>9.76</v>
      </c>
      <c r="D87">
        <v>9.76</v>
      </c>
      <c r="E87">
        <v>9.76</v>
      </c>
      <c r="G87">
        <v>1907</v>
      </c>
      <c r="H87">
        <v>2</v>
      </c>
      <c r="I87" t="s">
        <v>94</v>
      </c>
      <c r="J87">
        <v>9.8214285714285712</v>
      </c>
      <c r="K87" t="s">
        <v>1520</v>
      </c>
      <c r="L87">
        <f t="shared" si="2"/>
        <v>9.8214285714285712</v>
      </c>
      <c r="M87">
        <f t="shared" si="3"/>
        <v>0.10181818181818182</v>
      </c>
    </row>
    <row r="88" spans="1:13" x14ac:dyDescent="0.4">
      <c r="A88" s="1">
        <v>2617</v>
      </c>
      <c r="B88">
        <v>9.6199999999999992</v>
      </c>
      <c r="C88">
        <v>9.6199999999999992</v>
      </c>
      <c r="D88">
        <v>9.6199999999999992</v>
      </c>
      <c r="E88">
        <v>9.6199999999999992</v>
      </c>
      <c r="G88">
        <v>1907</v>
      </c>
      <c r="H88">
        <v>3</v>
      </c>
      <c r="I88" t="s">
        <v>95</v>
      </c>
      <c r="J88">
        <v>8.8060000000000009</v>
      </c>
      <c r="K88" t="s">
        <v>1520</v>
      </c>
      <c r="L88">
        <f t="shared" si="2"/>
        <v>8.8060000000000009</v>
      </c>
      <c r="M88">
        <f t="shared" si="3"/>
        <v>0.11355893708834884</v>
      </c>
    </row>
    <row r="89" spans="1:13" x14ac:dyDescent="0.4">
      <c r="A89" s="1">
        <v>2648</v>
      </c>
      <c r="B89">
        <v>8.7799999999999994</v>
      </c>
      <c r="C89">
        <v>8.7799999999999994</v>
      </c>
      <c r="D89">
        <v>8.7799999999999994</v>
      </c>
      <c r="E89">
        <v>8.7799999999999994</v>
      </c>
      <c r="G89">
        <v>1907</v>
      </c>
      <c r="H89">
        <v>4</v>
      </c>
      <c r="I89" t="s">
        <v>96</v>
      </c>
      <c r="J89">
        <v>8.8584615384615386</v>
      </c>
      <c r="K89" t="s">
        <v>1520</v>
      </c>
      <c r="L89">
        <f t="shared" si="2"/>
        <v>8.8584615384615386</v>
      </c>
      <c r="M89">
        <f t="shared" si="3"/>
        <v>0.11288641889544981</v>
      </c>
    </row>
    <row r="90" spans="1:13" x14ac:dyDescent="0.4">
      <c r="A90" s="1">
        <v>2678</v>
      </c>
      <c r="B90">
        <v>8.92</v>
      </c>
      <c r="C90">
        <v>8.92</v>
      </c>
      <c r="D90">
        <v>8.92</v>
      </c>
      <c r="E90">
        <v>8.92</v>
      </c>
      <c r="G90">
        <v>1907</v>
      </c>
      <c r="H90">
        <v>5</v>
      </c>
      <c r="I90" t="s">
        <v>97</v>
      </c>
      <c r="J90">
        <v>8.6434615384615388</v>
      </c>
      <c r="K90" t="s">
        <v>1520</v>
      </c>
      <c r="L90">
        <f t="shared" si="2"/>
        <v>8.6434615384615388</v>
      </c>
      <c r="M90">
        <f t="shared" si="3"/>
        <v>0.11569438882214213</v>
      </c>
    </row>
    <row r="91" spans="1:13" x14ac:dyDescent="0.4">
      <c r="A91" s="1">
        <v>2709</v>
      </c>
      <c r="B91">
        <v>8.23</v>
      </c>
      <c r="C91">
        <v>8.23</v>
      </c>
      <c r="D91">
        <v>8.23</v>
      </c>
      <c r="E91">
        <v>8.23</v>
      </c>
      <c r="G91">
        <v>1907</v>
      </c>
      <c r="H91">
        <v>6</v>
      </c>
      <c r="I91" t="s">
        <v>98</v>
      </c>
      <c r="J91">
        <v>8.3204000000000011</v>
      </c>
      <c r="K91" t="s">
        <v>1520</v>
      </c>
      <c r="L91">
        <f t="shared" si="2"/>
        <v>8.3204000000000011</v>
      </c>
      <c r="M91">
        <f t="shared" si="3"/>
        <v>0.12018652949377433</v>
      </c>
    </row>
    <row r="92" spans="1:13" x14ac:dyDescent="0.4">
      <c r="A92" s="1">
        <v>2739</v>
      </c>
      <c r="B92">
        <v>8.6300000000000008</v>
      </c>
      <c r="C92">
        <v>8.6300000000000008</v>
      </c>
      <c r="D92">
        <v>8.6300000000000008</v>
      </c>
      <c r="E92">
        <v>8.6300000000000008</v>
      </c>
      <c r="G92">
        <v>1907</v>
      </c>
      <c r="H92">
        <v>7</v>
      </c>
      <c r="I92" t="s">
        <v>99</v>
      </c>
      <c r="J92">
        <v>8.6499999999999986</v>
      </c>
      <c r="K92" t="s">
        <v>1520</v>
      </c>
      <c r="L92">
        <f t="shared" si="2"/>
        <v>8.6499999999999986</v>
      </c>
      <c r="M92">
        <f t="shared" si="3"/>
        <v>0.115606936416185</v>
      </c>
    </row>
    <row r="93" spans="1:13" x14ac:dyDescent="0.4">
      <c r="A93" s="1">
        <v>2770</v>
      </c>
      <c r="B93">
        <v>8.49</v>
      </c>
      <c r="C93">
        <v>8.49</v>
      </c>
      <c r="D93">
        <v>8.49</v>
      </c>
      <c r="E93">
        <v>8.49</v>
      </c>
      <c r="G93">
        <v>1907</v>
      </c>
      <c r="H93">
        <v>8</v>
      </c>
      <c r="I93" t="s">
        <v>100</v>
      </c>
      <c r="J93">
        <v>7.9273076923076911</v>
      </c>
      <c r="K93" t="s">
        <v>1520</v>
      </c>
      <c r="L93">
        <f t="shared" si="2"/>
        <v>7.9273076923076911</v>
      </c>
      <c r="M93">
        <f t="shared" si="3"/>
        <v>0.12614623259424582</v>
      </c>
    </row>
    <row r="94" spans="1:13" x14ac:dyDescent="0.4">
      <c r="A94" s="1">
        <v>2803</v>
      </c>
      <c r="B94">
        <v>8.02</v>
      </c>
      <c r="C94">
        <v>8.02</v>
      </c>
      <c r="D94">
        <v>8.02</v>
      </c>
      <c r="E94">
        <v>8.02</v>
      </c>
      <c r="G94">
        <v>1907</v>
      </c>
      <c r="H94">
        <v>9</v>
      </c>
      <c r="I94" t="s">
        <v>101</v>
      </c>
      <c r="J94">
        <v>7.9170833333333341</v>
      </c>
      <c r="K94" t="s">
        <v>1520</v>
      </c>
      <c r="L94">
        <f t="shared" si="2"/>
        <v>7.9170833333333341</v>
      </c>
      <c r="M94">
        <f t="shared" si="3"/>
        <v>0.12630914162412504</v>
      </c>
    </row>
    <row r="95" spans="1:13" x14ac:dyDescent="0.4">
      <c r="A95" s="1">
        <v>2831</v>
      </c>
      <c r="B95">
        <v>7.8</v>
      </c>
      <c r="C95">
        <v>7.8</v>
      </c>
      <c r="D95">
        <v>7.8</v>
      </c>
      <c r="E95">
        <v>7.8</v>
      </c>
      <c r="G95">
        <v>1907</v>
      </c>
      <c r="H95">
        <v>10</v>
      </c>
      <c r="I95" t="s">
        <v>102</v>
      </c>
      <c r="J95">
        <v>7.2148148148148152</v>
      </c>
      <c r="K95" t="s">
        <v>1520</v>
      </c>
      <c r="L95">
        <f t="shared" si="2"/>
        <v>7.2148148148148152</v>
      </c>
      <c r="M95">
        <f t="shared" si="3"/>
        <v>0.13860369609856263</v>
      </c>
    </row>
    <row r="96" spans="1:13" x14ac:dyDescent="0.4">
      <c r="A96" s="1">
        <v>2862</v>
      </c>
      <c r="B96">
        <v>6.64</v>
      </c>
      <c r="C96">
        <v>6.64</v>
      </c>
      <c r="D96">
        <v>6.64</v>
      </c>
      <c r="E96">
        <v>6.64</v>
      </c>
      <c r="G96">
        <v>1907</v>
      </c>
      <c r="H96">
        <v>11</v>
      </c>
      <c r="I96" t="s">
        <v>103</v>
      </c>
      <c r="J96">
        <v>6.5625</v>
      </c>
      <c r="K96" t="s">
        <v>1520</v>
      </c>
      <c r="L96">
        <f t="shared" si="2"/>
        <v>6.5625</v>
      </c>
      <c r="M96">
        <f t="shared" si="3"/>
        <v>0.15238095238095239</v>
      </c>
    </row>
    <row r="97" spans="1:13" x14ac:dyDescent="0.4">
      <c r="A97" s="1">
        <v>2893</v>
      </c>
      <c r="B97">
        <v>6.95</v>
      </c>
      <c r="C97">
        <v>6.95</v>
      </c>
      <c r="D97">
        <v>6.95</v>
      </c>
      <c r="E97">
        <v>6.95</v>
      </c>
      <c r="G97">
        <v>1907</v>
      </c>
      <c r="H97">
        <v>12</v>
      </c>
      <c r="I97" t="s">
        <v>104</v>
      </c>
      <c r="J97">
        <v>6.9067999999999996</v>
      </c>
      <c r="K97" t="s">
        <v>1520</v>
      </c>
      <c r="L97">
        <f t="shared" si="2"/>
        <v>6.9067999999999996</v>
      </c>
      <c r="M97">
        <f t="shared" si="3"/>
        <v>0.144784849713326</v>
      </c>
    </row>
    <row r="98" spans="1:13" x14ac:dyDescent="0.4">
      <c r="A98" s="1">
        <v>2924</v>
      </c>
      <c r="B98">
        <v>7.02</v>
      </c>
      <c r="C98">
        <v>7.02</v>
      </c>
      <c r="D98">
        <v>7.02</v>
      </c>
      <c r="E98">
        <v>7.02</v>
      </c>
      <c r="G98">
        <v>1908</v>
      </c>
      <c r="H98">
        <v>1</v>
      </c>
      <c r="I98" t="s">
        <v>105</v>
      </c>
      <c r="J98">
        <v>7.2888461538461522</v>
      </c>
      <c r="K98" t="s">
        <v>1520</v>
      </c>
      <c r="L98">
        <f t="shared" si="2"/>
        <v>7.2888461538461522</v>
      </c>
      <c r="M98">
        <f t="shared" si="3"/>
        <v>0.13719592633634112</v>
      </c>
    </row>
    <row r="99" spans="1:13" x14ac:dyDescent="0.4">
      <c r="A99" s="1">
        <v>2954</v>
      </c>
      <c r="B99">
        <v>7.17</v>
      </c>
      <c r="C99">
        <v>7.17</v>
      </c>
      <c r="D99">
        <v>7.17</v>
      </c>
      <c r="E99">
        <v>7.17</v>
      </c>
      <c r="G99">
        <v>1908</v>
      </c>
      <c r="H99">
        <v>2</v>
      </c>
      <c r="I99" t="s">
        <v>106</v>
      </c>
      <c r="J99">
        <v>6.9286956521739151</v>
      </c>
      <c r="K99" t="s">
        <v>1520</v>
      </c>
      <c r="L99">
        <f t="shared" si="2"/>
        <v>6.9286956521739151</v>
      </c>
      <c r="M99">
        <f t="shared" si="3"/>
        <v>0.14432730923694775</v>
      </c>
    </row>
    <row r="100" spans="1:13" x14ac:dyDescent="0.4">
      <c r="A100" s="1">
        <v>2984</v>
      </c>
      <c r="B100">
        <v>6.9</v>
      </c>
      <c r="C100">
        <v>6.9</v>
      </c>
      <c r="D100">
        <v>6.9</v>
      </c>
      <c r="E100">
        <v>6.9</v>
      </c>
      <c r="G100">
        <v>1908</v>
      </c>
      <c r="H100">
        <v>3</v>
      </c>
      <c r="I100" t="s">
        <v>107</v>
      </c>
      <c r="J100">
        <v>7.2946153846153834</v>
      </c>
      <c r="K100" t="s">
        <v>1520</v>
      </c>
      <c r="L100">
        <f t="shared" si="2"/>
        <v>7.2946153846153834</v>
      </c>
      <c r="M100">
        <f t="shared" si="3"/>
        <v>0.13708741959295584</v>
      </c>
    </row>
    <row r="101" spans="1:13" x14ac:dyDescent="0.4">
      <c r="A101" s="1">
        <v>3014</v>
      </c>
      <c r="B101">
        <v>7.44</v>
      </c>
      <c r="C101">
        <v>7.44</v>
      </c>
      <c r="D101">
        <v>7.44</v>
      </c>
      <c r="E101">
        <v>7.44</v>
      </c>
      <c r="G101">
        <v>1908</v>
      </c>
      <c r="H101">
        <v>4</v>
      </c>
      <c r="I101" t="s">
        <v>108</v>
      </c>
      <c r="J101">
        <v>7.567916666666668</v>
      </c>
      <c r="K101" t="s">
        <v>1520</v>
      </c>
      <c r="L101">
        <f t="shared" si="2"/>
        <v>7.567916666666668</v>
      </c>
      <c r="M101">
        <f t="shared" si="3"/>
        <v>0.13213676154820236</v>
      </c>
    </row>
    <row r="102" spans="1:13" x14ac:dyDescent="0.4">
      <c r="A102" s="1">
        <v>3044</v>
      </c>
      <c r="B102">
        <v>7.84</v>
      </c>
      <c r="C102">
        <v>7.84</v>
      </c>
      <c r="D102">
        <v>7.84</v>
      </c>
      <c r="E102">
        <v>7.84</v>
      </c>
      <c r="G102">
        <v>1908</v>
      </c>
      <c r="H102">
        <v>5</v>
      </c>
      <c r="I102" t="s">
        <v>109</v>
      </c>
      <c r="J102">
        <v>8.0611999999999995</v>
      </c>
      <c r="K102" t="s">
        <v>1520</v>
      </c>
      <c r="L102">
        <f t="shared" si="2"/>
        <v>8.0611999999999995</v>
      </c>
      <c r="M102">
        <f t="shared" si="3"/>
        <v>0.12405100977521957</v>
      </c>
    </row>
    <row r="103" spans="1:13" x14ac:dyDescent="0.4">
      <c r="A103" s="1">
        <v>3075</v>
      </c>
      <c r="B103">
        <v>8.1999999999999993</v>
      </c>
      <c r="C103">
        <v>8.1999999999999993</v>
      </c>
      <c r="D103">
        <v>8.1999999999999993</v>
      </c>
      <c r="E103">
        <v>8.1999999999999993</v>
      </c>
      <c r="G103">
        <v>1908</v>
      </c>
      <c r="H103">
        <v>6</v>
      </c>
      <c r="I103" t="s">
        <v>110</v>
      </c>
      <c r="J103">
        <v>8.0434615384615391</v>
      </c>
      <c r="K103" t="s">
        <v>1520</v>
      </c>
      <c r="L103">
        <f t="shared" si="2"/>
        <v>8.0434615384615391</v>
      </c>
      <c r="M103">
        <f t="shared" si="3"/>
        <v>0.12432458279539042</v>
      </c>
    </row>
    <row r="104" spans="1:13" x14ac:dyDescent="0.4">
      <c r="A104" s="1">
        <v>3105</v>
      </c>
      <c r="B104">
        <v>8.0299999999999994</v>
      </c>
      <c r="C104">
        <v>8.0299999999999994</v>
      </c>
      <c r="D104">
        <v>8.0299999999999994</v>
      </c>
      <c r="E104">
        <v>8.0299999999999994</v>
      </c>
      <c r="G104">
        <v>1908</v>
      </c>
      <c r="H104">
        <v>7</v>
      </c>
      <c r="I104" t="s">
        <v>111</v>
      </c>
      <c r="J104">
        <v>8.3757692307692295</v>
      </c>
      <c r="K104" t="s">
        <v>1520</v>
      </c>
      <c r="L104">
        <f t="shared" si="2"/>
        <v>8.3757692307692295</v>
      </c>
      <c r="M104">
        <f t="shared" si="3"/>
        <v>0.11939201910272307</v>
      </c>
    </row>
    <row r="105" spans="1:13" x14ac:dyDescent="0.4">
      <c r="A105" s="1">
        <v>3136</v>
      </c>
      <c r="B105">
        <v>8.68</v>
      </c>
      <c r="C105">
        <v>8.68</v>
      </c>
      <c r="D105">
        <v>8.68</v>
      </c>
      <c r="E105">
        <v>8.68</v>
      </c>
      <c r="G105">
        <v>1908</v>
      </c>
      <c r="H105">
        <v>8</v>
      </c>
      <c r="I105" t="s">
        <v>112</v>
      </c>
      <c r="J105">
        <v>8.7830769230769228</v>
      </c>
      <c r="K105" t="s">
        <v>1520</v>
      </c>
      <c r="L105">
        <f t="shared" si="2"/>
        <v>8.7830769230769228</v>
      </c>
      <c r="M105">
        <f t="shared" si="3"/>
        <v>0.1138553161674549</v>
      </c>
    </row>
    <row r="106" spans="1:13" x14ac:dyDescent="0.4">
      <c r="A106" s="1">
        <v>3167</v>
      </c>
      <c r="B106">
        <v>8.94</v>
      </c>
      <c r="C106">
        <v>8.94</v>
      </c>
      <c r="D106">
        <v>8.94</v>
      </c>
      <c r="E106">
        <v>8.94</v>
      </c>
      <c r="G106">
        <v>1908</v>
      </c>
      <c r="H106">
        <v>9</v>
      </c>
      <c r="I106" t="s">
        <v>113</v>
      </c>
      <c r="J106">
        <v>8.7120833333333341</v>
      </c>
      <c r="K106" t="s">
        <v>1520</v>
      </c>
      <c r="L106">
        <f t="shared" si="2"/>
        <v>8.7120833333333341</v>
      </c>
      <c r="M106">
        <f t="shared" si="3"/>
        <v>0.11478310775264239</v>
      </c>
    </row>
    <row r="107" spans="1:13" x14ac:dyDescent="0.4">
      <c r="A107" s="1">
        <v>3197</v>
      </c>
      <c r="B107">
        <v>8.59</v>
      </c>
      <c r="C107">
        <v>8.59</v>
      </c>
      <c r="D107">
        <v>8.59</v>
      </c>
      <c r="E107">
        <v>8.59</v>
      </c>
      <c r="G107">
        <v>1908</v>
      </c>
      <c r="H107">
        <v>10</v>
      </c>
      <c r="I107" t="s">
        <v>114</v>
      </c>
      <c r="J107">
        <v>8.7970370370370361</v>
      </c>
      <c r="K107" t="s">
        <v>1520</v>
      </c>
      <c r="L107">
        <f t="shared" si="2"/>
        <v>8.7970370370370361</v>
      </c>
      <c r="M107">
        <f t="shared" si="3"/>
        <v>0.11367463792522736</v>
      </c>
    </row>
    <row r="108" spans="1:13" x14ac:dyDescent="0.4">
      <c r="A108" s="1">
        <v>3229</v>
      </c>
      <c r="B108">
        <v>8.9499999999999993</v>
      </c>
      <c r="C108">
        <v>8.9499999999999993</v>
      </c>
      <c r="D108">
        <v>8.9499999999999993</v>
      </c>
      <c r="E108">
        <v>8.9499999999999993</v>
      </c>
      <c r="G108">
        <v>1908</v>
      </c>
      <c r="H108">
        <v>11</v>
      </c>
      <c r="I108" t="s">
        <v>115</v>
      </c>
      <c r="J108">
        <v>9.3634782608695648</v>
      </c>
      <c r="K108" t="s">
        <v>1520</v>
      </c>
      <c r="L108">
        <f t="shared" si="2"/>
        <v>9.3634782608695648</v>
      </c>
      <c r="M108">
        <f t="shared" si="3"/>
        <v>0.10679791976225855</v>
      </c>
    </row>
    <row r="109" spans="1:13" x14ac:dyDescent="0.4">
      <c r="A109" s="1">
        <v>3258</v>
      </c>
      <c r="B109">
        <v>9.48</v>
      </c>
      <c r="C109">
        <v>9.48</v>
      </c>
      <c r="D109">
        <v>9.48</v>
      </c>
      <c r="E109">
        <v>9.48</v>
      </c>
      <c r="G109">
        <v>1908</v>
      </c>
      <c r="H109">
        <v>12</v>
      </c>
      <c r="I109" t="s">
        <v>116</v>
      </c>
      <c r="J109">
        <v>9.4548000000000005</v>
      </c>
      <c r="K109" t="s">
        <v>1520</v>
      </c>
      <c r="L109">
        <f t="shared" si="2"/>
        <v>9.4548000000000005</v>
      </c>
      <c r="M109">
        <f t="shared" si="3"/>
        <v>0.10576638321275965</v>
      </c>
    </row>
    <row r="110" spans="1:13" x14ac:dyDescent="0.4">
      <c r="A110" s="1">
        <v>3290</v>
      </c>
      <c r="B110">
        <v>9.65</v>
      </c>
      <c r="C110">
        <v>9.65</v>
      </c>
      <c r="D110">
        <v>9.65</v>
      </c>
      <c r="E110">
        <v>9.65</v>
      </c>
      <c r="G110">
        <v>1909</v>
      </c>
      <c r="H110">
        <v>1</v>
      </c>
      <c r="I110" t="s">
        <v>117</v>
      </c>
      <c r="J110">
        <v>9.5059999999999985</v>
      </c>
      <c r="K110" t="s">
        <v>1520</v>
      </c>
      <c r="L110">
        <f t="shared" si="2"/>
        <v>9.5059999999999985</v>
      </c>
      <c r="M110">
        <f t="shared" si="3"/>
        <v>0.10519671786240271</v>
      </c>
    </row>
    <row r="111" spans="1:13" x14ac:dyDescent="0.4">
      <c r="A111" s="1">
        <v>3320</v>
      </c>
      <c r="B111">
        <v>9.3699999999999992</v>
      </c>
      <c r="C111">
        <v>9.3699999999999992</v>
      </c>
      <c r="D111">
        <v>9.3699999999999992</v>
      </c>
      <c r="E111">
        <v>9.3699999999999992</v>
      </c>
      <c r="G111">
        <v>1909</v>
      </c>
      <c r="H111">
        <v>2</v>
      </c>
      <c r="I111" t="s">
        <v>118</v>
      </c>
      <c r="J111">
        <v>9.3909523809523794</v>
      </c>
      <c r="K111" t="s">
        <v>1520</v>
      </c>
      <c r="L111">
        <f t="shared" si="2"/>
        <v>9.3909523809523794</v>
      </c>
      <c r="M111">
        <f t="shared" si="3"/>
        <v>0.10648547233913089</v>
      </c>
    </row>
    <row r="112" spans="1:13" x14ac:dyDescent="0.4">
      <c r="A112" s="1">
        <v>3348</v>
      </c>
      <c r="B112">
        <v>9.31</v>
      </c>
      <c r="C112">
        <v>9.31</v>
      </c>
      <c r="D112">
        <v>9.31</v>
      </c>
      <c r="E112">
        <v>9.31</v>
      </c>
      <c r="G112">
        <v>1909</v>
      </c>
      <c r="H112">
        <v>3</v>
      </c>
      <c r="I112" t="s">
        <v>119</v>
      </c>
      <c r="J112">
        <v>9.3451851851851853</v>
      </c>
      <c r="K112" t="s">
        <v>1520</v>
      </c>
      <c r="L112">
        <f t="shared" si="2"/>
        <v>9.3451851851851853</v>
      </c>
      <c r="M112">
        <f t="shared" si="3"/>
        <v>0.10700697526949905</v>
      </c>
    </row>
    <row r="113" spans="1:13" x14ac:dyDescent="0.4">
      <c r="A113" s="1">
        <v>3379</v>
      </c>
      <c r="B113">
        <v>9.69</v>
      </c>
      <c r="C113">
        <v>9.69</v>
      </c>
      <c r="D113">
        <v>9.69</v>
      </c>
      <c r="E113">
        <v>9.69</v>
      </c>
      <c r="G113">
        <v>1909</v>
      </c>
      <c r="H113">
        <v>4</v>
      </c>
      <c r="I113" t="s">
        <v>120</v>
      </c>
      <c r="J113">
        <v>9.7787500000000023</v>
      </c>
      <c r="K113" t="s">
        <v>1520</v>
      </c>
      <c r="L113">
        <f t="shared" si="2"/>
        <v>9.7787500000000023</v>
      </c>
      <c r="M113">
        <f t="shared" si="3"/>
        <v>0.10226255912054197</v>
      </c>
    </row>
    <row r="114" spans="1:13" x14ac:dyDescent="0.4">
      <c r="A114" s="1">
        <v>3409</v>
      </c>
      <c r="B114">
        <v>9.8699999999999992</v>
      </c>
      <c r="C114">
        <v>9.8699999999999992</v>
      </c>
      <c r="D114">
        <v>9.8699999999999992</v>
      </c>
      <c r="E114">
        <v>9.8699999999999992</v>
      </c>
      <c r="G114">
        <v>1909</v>
      </c>
      <c r="H114">
        <v>5</v>
      </c>
      <c r="I114" t="s">
        <v>121</v>
      </c>
      <c r="J114">
        <v>10.0375</v>
      </c>
      <c r="K114" t="s">
        <v>1520</v>
      </c>
      <c r="L114">
        <f t="shared" si="2"/>
        <v>10.0375</v>
      </c>
      <c r="M114">
        <f t="shared" si="3"/>
        <v>9.962640099626402E-2</v>
      </c>
    </row>
    <row r="115" spans="1:13" x14ac:dyDescent="0.4">
      <c r="A115" s="1">
        <v>3440</v>
      </c>
      <c r="B115">
        <v>10.15</v>
      </c>
      <c r="C115">
        <v>10.15</v>
      </c>
      <c r="D115">
        <v>10.15</v>
      </c>
      <c r="E115">
        <v>10.15</v>
      </c>
      <c r="G115">
        <v>1909</v>
      </c>
      <c r="H115">
        <v>6</v>
      </c>
      <c r="I115" t="s">
        <v>122</v>
      </c>
      <c r="J115">
        <v>10.207692307692307</v>
      </c>
      <c r="K115" t="s">
        <v>1520</v>
      </c>
      <c r="L115">
        <f t="shared" si="2"/>
        <v>10.207692307692307</v>
      </c>
      <c r="M115">
        <f t="shared" si="3"/>
        <v>9.7965335342878684E-2</v>
      </c>
    </row>
    <row r="116" spans="1:13" x14ac:dyDescent="0.4">
      <c r="A116" s="1">
        <v>3470</v>
      </c>
      <c r="B116">
        <v>10.25</v>
      </c>
      <c r="C116">
        <v>10.25</v>
      </c>
      <c r="D116">
        <v>10.25</v>
      </c>
      <c r="E116">
        <v>10.25</v>
      </c>
      <c r="G116">
        <v>1909</v>
      </c>
      <c r="H116">
        <v>7</v>
      </c>
      <c r="I116" t="s">
        <v>123</v>
      </c>
      <c r="J116">
        <v>10.3428</v>
      </c>
      <c r="K116" t="s">
        <v>1520</v>
      </c>
      <c r="L116">
        <f t="shared" si="2"/>
        <v>10.3428</v>
      </c>
      <c r="M116">
        <f t="shared" si="3"/>
        <v>9.6685617047607988E-2</v>
      </c>
    </row>
    <row r="117" spans="1:13" x14ac:dyDescent="0.4">
      <c r="A117" s="1">
        <v>3502</v>
      </c>
      <c r="B117">
        <v>10.62</v>
      </c>
      <c r="C117">
        <v>10.62</v>
      </c>
      <c r="D117">
        <v>10.62</v>
      </c>
      <c r="E117">
        <v>10.62</v>
      </c>
      <c r="G117">
        <v>1909</v>
      </c>
      <c r="H117">
        <v>8</v>
      </c>
      <c r="I117" t="s">
        <v>124</v>
      </c>
      <c r="J117">
        <v>10.672692307692305</v>
      </c>
      <c r="K117" t="s">
        <v>1520</v>
      </c>
      <c r="L117">
        <f t="shared" si="2"/>
        <v>10.672692307692305</v>
      </c>
      <c r="M117">
        <f t="shared" si="3"/>
        <v>9.3697070164690643E-2</v>
      </c>
    </row>
    <row r="118" spans="1:13" x14ac:dyDescent="0.4">
      <c r="A118" s="1">
        <v>3532</v>
      </c>
      <c r="B118">
        <v>10.54</v>
      </c>
      <c r="C118">
        <v>10.54</v>
      </c>
      <c r="D118">
        <v>10.54</v>
      </c>
      <c r="E118">
        <v>10.54</v>
      </c>
      <c r="G118">
        <v>1909</v>
      </c>
      <c r="H118">
        <v>9</v>
      </c>
      <c r="I118" t="s">
        <v>125</v>
      </c>
      <c r="J118">
        <v>10.618695652173912</v>
      </c>
      <c r="K118" t="s">
        <v>1520</v>
      </c>
      <c r="L118">
        <f t="shared" si="2"/>
        <v>10.618695652173912</v>
      </c>
      <c r="M118">
        <f t="shared" si="3"/>
        <v>9.417352495598412E-2</v>
      </c>
    </row>
    <row r="119" spans="1:13" x14ac:dyDescent="0.4">
      <c r="A119" s="1">
        <v>3562</v>
      </c>
      <c r="B119">
        <v>10.77</v>
      </c>
      <c r="C119">
        <v>10.77</v>
      </c>
      <c r="D119">
        <v>10.77</v>
      </c>
      <c r="E119">
        <v>10.77</v>
      </c>
      <c r="G119">
        <v>1909</v>
      </c>
      <c r="H119">
        <v>10</v>
      </c>
      <c r="I119" t="s">
        <v>126</v>
      </c>
      <c r="J119">
        <v>10.568</v>
      </c>
      <c r="K119" t="s">
        <v>1520</v>
      </c>
      <c r="L119">
        <f t="shared" si="2"/>
        <v>10.568</v>
      </c>
      <c r="M119">
        <f t="shared" si="3"/>
        <v>9.4625283875851632E-2</v>
      </c>
    </row>
    <row r="120" spans="1:13" x14ac:dyDescent="0.4">
      <c r="A120" s="1">
        <v>3593</v>
      </c>
      <c r="B120">
        <v>10.6</v>
      </c>
      <c r="C120">
        <v>10.6</v>
      </c>
      <c r="D120">
        <v>10.6</v>
      </c>
      <c r="E120">
        <v>10.6</v>
      </c>
      <c r="G120">
        <v>1909</v>
      </c>
      <c r="H120">
        <v>11</v>
      </c>
      <c r="I120" t="s">
        <v>127</v>
      </c>
      <c r="J120">
        <v>10.489166666666666</v>
      </c>
      <c r="K120" t="s">
        <v>1520</v>
      </c>
      <c r="L120">
        <f t="shared" si="2"/>
        <v>10.489166666666666</v>
      </c>
      <c r="M120">
        <f t="shared" si="3"/>
        <v>9.5336458250576003E-2</v>
      </c>
    </row>
    <row r="121" spans="1:13" x14ac:dyDescent="0.4">
      <c r="A121" s="1">
        <v>3623</v>
      </c>
      <c r="B121">
        <v>10.32</v>
      </c>
      <c r="C121">
        <v>10.32</v>
      </c>
      <c r="D121">
        <v>10.32</v>
      </c>
      <c r="E121">
        <v>10.32</v>
      </c>
      <c r="G121">
        <v>1909</v>
      </c>
      <c r="H121">
        <v>12</v>
      </c>
      <c r="I121" t="s">
        <v>128</v>
      </c>
      <c r="J121">
        <v>10.498461538461537</v>
      </c>
      <c r="K121" t="s">
        <v>1520</v>
      </c>
      <c r="L121">
        <f t="shared" si="2"/>
        <v>10.498461538461537</v>
      </c>
      <c r="M121">
        <f t="shared" si="3"/>
        <v>9.5252051582649488E-2</v>
      </c>
    </row>
    <row r="122" spans="1:13" x14ac:dyDescent="0.4">
      <c r="A122" s="1">
        <v>3656</v>
      </c>
      <c r="B122">
        <v>10.53</v>
      </c>
      <c r="C122">
        <v>10.53</v>
      </c>
      <c r="D122">
        <v>10.53</v>
      </c>
      <c r="E122">
        <v>10.53</v>
      </c>
      <c r="G122">
        <v>1910</v>
      </c>
      <c r="H122">
        <v>1</v>
      </c>
      <c r="I122" t="s">
        <v>129</v>
      </c>
      <c r="J122">
        <v>10.169599999999999</v>
      </c>
      <c r="K122" t="s">
        <v>1520</v>
      </c>
      <c r="L122">
        <f t="shared" si="2"/>
        <v>10.169599999999999</v>
      </c>
      <c r="M122">
        <f t="shared" si="3"/>
        <v>9.8332284455632482E-2</v>
      </c>
    </row>
    <row r="123" spans="1:13" x14ac:dyDescent="0.4">
      <c r="A123" s="1">
        <v>3685</v>
      </c>
      <c r="B123">
        <v>9.89</v>
      </c>
      <c r="C123">
        <v>9.89</v>
      </c>
      <c r="D123">
        <v>9.89</v>
      </c>
      <c r="E123">
        <v>9.89</v>
      </c>
      <c r="G123">
        <v>1910</v>
      </c>
      <c r="H123">
        <v>2</v>
      </c>
      <c r="I123" t="s">
        <v>130</v>
      </c>
      <c r="J123">
        <v>9.8245454545454525</v>
      </c>
      <c r="K123" t="s">
        <v>1520</v>
      </c>
      <c r="L123">
        <f t="shared" si="2"/>
        <v>9.8245454545454525</v>
      </c>
      <c r="M123">
        <f t="shared" si="3"/>
        <v>0.10178587952253171</v>
      </c>
    </row>
    <row r="124" spans="1:13" x14ac:dyDescent="0.4">
      <c r="A124" s="1">
        <v>3713</v>
      </c>
      <c r="B124">
        <v>9.99</v>
      </c>
      <c r="C124">
        <v>9.99</v>
      </c>
      <c r="D124">
        <v>9.99</v>
      </c>
      <c r="E124">
        <v>9.99</v>
      </c>
      <c r="G124">
        <v>1910</v>
      </c>
      <c r="H124">
        <v>3</v>
      </c>
      <c r="I124" t="s">
        <v>131</v>
      </c>
      <c r="J124">
        <v>10.014800000000001</v>
      </c>
      <c r="K124" t="s">
        <v>1520</v>
      </c>
      <c r="L124">
        <f t="shared" si="2"/>
        <v>10.014800000000001</v>
      </c>
      <c r="M124">
        <f t="shared" si="3"/>
        <v>9.9852218716299859E-2</v>
      </c>
    </row>
    <row r="125" spans="1:13" x14ac:dyDescent="0.4">
      <c r="A125" s="1">
        <v>3744</v>
      </c>
      <c r="B125">
        <v>9.81</v>
      </c>
      <c r="C125">
        <v>9.81</v>
      </c>
      <c r="D125">
        <v>9.81</v>
      </c>
      <c r="E125">
        <v>9.81</v>
      </c>
      <c r="G125">
        <v>1910</v>
      </c>
      <c r="H125">
        <v>4</v>
      </c>
      <c r="I125" t="s">
        <v>132</v>
      </c>
      <c r="J125">
        <v>9.8419230769230772</v>
      </c>
      <c r="K125" t="s">
        <v>1520</v>
      </c>
      <c r="L125">
        <f t="shared" si="2"/>
        <v>9.8419230769230772</v>
      </c>
      <c r="M125">
        <f t="shared" si="3"/>
        <v>0.10160615889640079</v>
      </c>
    </row>
    <row r="126" spans="1:13" x14ac:dyDescent="0.4">
      <c r="A126" s="1">
        <v>3775</v>
      </c>
      <c r="B126">
        <v>9.43</v>
      </c>
      <c r="C126">
        <v>9.43</v>
      </c>
      <c r="D126">
        <v>9.43</v>
      </c>
      <c r="E126">
        <v>9.43</v>
      </c>
      <c r="G126">
        <v>1910</v>
      </c>
      <c r="H126">
        <v>5</v>
      </c>
      <c r="I126" t="s">
        <v>133</v>
      </c>
      <c r="J126">
        <v>9.7158333333333307</v>
      </c>
      <c r="K126" t="s">
        <v>1520</v>
      </c>
      <c r="L126">
        <f t="shared" si="2"/>
        <v>9.7158333333333307</v>
      </c>
      <c r="M126">
        <f t="shared" si="3"/>
        <v>0.10292477914057813</v>
      </c>
    </row>
    <row r="127" spans="1:13" x14ac:dyDescent="0.4">
      <c r="A127" s="1">
        <v>3805</v>
      </c>
      <c r="B127">
        <v>9.49</v>
      </c>
      <c r="C127">
        <v>9.49</v>
      </c>
      <c r="D127">
        <v>9.49</v>
      </c>
      <c r="E127">
        <v>9.49</v>
      </c>
      <c r="G127">
        <v>1910</v>
      </c>
      <c r="H127">
        <v>6</v>
      </c>
      <c r="I127" t="s">
        <v>134</v>
      </c>
      <c r="J127">
        <v>9.3526923076923101</v>
      </c>
      <c r="K127" t="s">
        <v>1520</v>
      </c>
      <c r="L127">
        <f t="shared" si="2"/>
        <v>9.3526923076923101</v>
      </c>
      <c r="M127">
        <f t="shared" si="3"/>
        <v>0.10692108401529792</v>
      </c>
    </row>
    <row r="128" spans="1:13" x14ac:dyDescent="0.4">
      <c r="A128" s="1">
        <v>3835</v>
      </c>
      <c r="B128">
        <v>9</v>
      </c>
      <c r="C128">
        <v>9</v>
      </c>
      <c r="D128">
        <v>9</v>
      </c>
      <c r="E128">
        <v>9</v>
      </c>
      <c r="G128">
        <v>1910</v>
      </c>
      <c r="H128">
        <v>7</v>
      </c>
      <c r="I128" t="s">
        <v>135</v>
      </c>
      <c r="J128">
        <v>8.8745833333333319</v>
      </c>
      <c r="K128" t="s">
        <v>1520</v>
      </c>
      <c r="L128">
        <f t="shared" si="2"/>
        <v>8.8745833333333319</v>
      </c>
      <c r="M128">
        <f t="shared" si="3"/>
        <v>0.11268134654209119</v>
      </c>
    </row>
    <row r="129" spans="1:13" x14ac:dyDescent="0.4">
      <c r="A129" s="1">
        <v>3866</v>
      </c>
      <c r="B129">
        <v>8.61</v>
      </c>
      <c r="C129">
        <v>8.61</v>
      </c>
      <c r="D129">
        <v>8.61</v>
      </c>
      <c r="E129">
        <v>8.61</v>
      </c>
      <c r="G129">
        <v>1910</v>
      </c>
      <c r="H129">
        <v>8</v>
      </c>
      <c r="I129" t="s">
        <v>136</v>
      </c>
      <c r="J129">
        <v>8.9203703703703709</v>
      </c>
      <c r="K129" t="s">
        <v>1520</v>
      </c>
      <c r="L129">
        <f t="shared" si="2"/>
        <v>8.9203703703703709</v>
      </c>
      <c r="M129">
        <f t="shared" si="3"/>
        <v>0.11210296865268839</v>
      </c>
    </row>
    <row r="130" spans="1:13" x14ac:dyDescent="0.4">
      <c r="A130" s="1">
        <v>3897</v>
      </c>
      <c r="B130">
        <v>8.84</v>
      </c>
      <c r="C130">
        <v>8.84</v>
      </c>
      <c r="D130">
        <v>8.84</v>
      </c>
      <c r="E130">
        <v>8.84</v>
      </c>
      <c r="G130">
        <v>1910</v>
      </c>
      <c r="H130">
        <v>9</v>
      </c>
      <c r="I130" t="s">
        <v>137</v>
      </c>
      <c r="J130">
        <v>8.9179166666666685</v>
      </c>
      <c r="K130" t="s">
        <v>1520</v>
      </c>
      <c r="L130">
        <f t="shared" ref="L130:L193" si="4">J130</f>
        <v>8.9179166666666685</v>
      </c>
      <c r="M130">
        <f t="shared" si="3"/>
        <v>0.11213381301686677</v>
      </c>
    </row>
    <row r="131" spans="1:13" x14ac:dyDescent="0.4">
      <c r="A131" s="1">
        <v>3927</v>
      </c>
      <c r="B131">
        <v>9.09</v>
      </c>
      <c r="C131">
        <v>9.09</v>
      </c>
      <c r="D131">
        <v>9.09</v>
      </c>
      <c r="E131">
        <v>9.09</v>
      </c>
      <c r="G131">
        <v>1910</v>
      </c>
      <c r="H131">
        <v>10</v>
      </c>
      <c r="I131" t="s">
        <v>138</v>
      </c>
      <c r="J131">
        <v>9.3244000000000007</v>
      </c>
      <c r="K131" t="s">
        <v>1520</v>
      </c>
      <c r="L131">
        <f t="shared" si="4"/>
        <v>9.3244000000000007</v>
      </c>
      <c r="M131">
        <f t="shared" ref="M131:M194" si="5">1/L131</f>
        <v>0.10724550641328127</v>
      </c>
    </row>
    <row r="132" spans="1:13" x14ac:dyDescent="0.4">
      <c r="A132" s="1">
        <v>3958</v>
      </c>
      <c r="B132">
        <v>9.4</v>
      </c>
      <c r="C132">
        <v>9.4</v>
      </c>
      <c r="D132">
        <v>9.4</v>
      </c>
      <c r="E132">
        <v>9.4</v>
      </c>
      <c r="G132">
        <v>1910</v>
      </c>
      <c r="H132">
        <v>11</v>
      </c>
      <c r="I132" t="s">
        <v>139</v>
      </c>
      <c r="J132">
        <v>9.3287500000000012</v>
      </c>
      <c r="K132" t="s">
        <v>1520</v>
      </c>
      <c r="L132">
        <f t="shared" si="4"/>
        <v>9.3287500000000012</v>
      </c>
      <c r="M132">
        <f t="shared" si="5"/>
        <v>0.10719549778909285</v>
      </c>
    </row>
    <row r="133" spans="1:13" x14ac:dyDescent="0.4">
      <c r="A133" s="1">
        <v>3988</v>
      </c>
      <c r="B133">
        <v>9.02</v>
      </c>
      <c r="C133">
        <v>9.02</v>
      </c>
      <c r="D133">
        <v>9.02</v>
      </c>
      <c r="E133">
        <v>9.02</v>
      </c>
      <c r="G133">
        <v>1910</v>
      </c>
      <c r="H133">
        <v>12</v>
      </c>
      <c r="I133" t="s">
        <v>140</v>
      </c>
      <c r="J133">
        <v>9.0408000000000008</v>
      </c>
      <c r="K133" t="s">
        <v>1520</v>
      </c>
      <c r="L133">
        <f t="shared" si="4"/>
        <v>9.0408000000000008</v>
      </c>
      <c r="M133">
        <f t="shared" si="5"/>
        <v>0.11060968055924253</v>
      </c>
    </row>
    <row r="134" spans="1:13" x14ac:dyDescent="0.4">
      <c r="A134" s="1">
        <v>4021</v>
      </c>
      <c r="B134">
        <v>9.19</v>
      </c>
      <c r="C134">
        <v>9.19</v>
      </c>
      <c r="D134">
        <v>9.19</v>
      </c>
      <c r="E134">
        <v>9.19</v>
      </c>
      <c r="G134">
        <v>1911</v>
      </c>
      <c r="H134">
        <v>1</v>
      </c>
      <c r="I134" t="s">
        <v>141</v>
      </c>
      <c r="J134">
        <v>9.3048000000000002</v>
      </c>
      <c r="K134" t="s">
        <v>1520</v>
      </c>
      <c r="L134">
        <f t="shared" si="4"/>
        <v>9.3048000000000002</v>
      </c>
      <c r="M134">
        <f t="shared" si="5"/>
        <v>0.10747141260424727</v>
      </c>
    </row>
    <row r="135" spans="1:13" x14ac:dyDescent="0.4">
      <c r="A135" s="1">
        <v>4050</v>
      </c>
      <c r="B135">
        <v>9.5399999999999991</v>
      </c>
      <c r="C135">
        <v>9.5399999999999991</v>
      </c>
      <c r="D135">
        <v>9.5399999999999991</v>
      </c>
      <c r="E135">
        <v>9.5399999999999991</v>
      </c>
      <c r="G135">
        <v>1911</v>
      </c>
      <c r="H135">
        <v>2</v>
      </c>
      <c r="I135" t="s">
        <v>142</v>
      </c>
      <c r="J135">
        <v>9.5136363636363637</v>
      </c>
      <c r="K135" t="s">
        <v>1520</v>
      </c>
      <c r="L135">
        <f t="shared" si="4"/>
        <v>9.5136363636363637</v>
      </c>
      <c r="M135">
        <f t="shared" si="5"/>
        <v>0.1051122790253225</v>
      </c>
    </row>
    <row r="136" spans="1:13" x14ac:dyDescent="0.4">
      <c r="A136" s="1">
        <v>4078</v>
      </c>
      <c r="B136">
        <v>9.3800000000000008</v>
      </c>
      <c r="C136">
        <v>9.3800000000000008</v>
      </c>
      <c r="D136">
        <v>9.3800000000000008</v>
      </c>
      <c r="E136">
        <v>9.3800000000000008</v>
      </c>
      <c r="G136">
        <v>1911</v>
      </c>
      <c r="H136">
        <v>3</v>
      </c>
      <c r="I136" t="s">
        <v>143</v>
      </c>
      <c r="J136">
        <v>9.3396296296296288</v>
      </c>
      <c r="K136" t="s">
        <v>1520</v>
      </c>
      <c r="L136">
        <f t="shared" si="4"/>
        <v>9.3396296296296288</v>
      </c>
      <c r="M136">
        <f t="shared" si="5"/>
        <v>0.10707062695800453</v>
      </c>
    </row>
    <row r="137" spans="1:13" x14ac:dyDescent="0.4">
      <c r="A137" s="1">
        <v>4109</v>
      </c>
      <c r="B137">
        <v>9.3800000000000008</v>
      </c>
      <c r="C137">
        <v>9.3800000000000008</v>
      </c>
      <c r="D137">
        <v>9.3800000000000008</v>
      </c>
      <c r="E137">
        <v>9.3800000000000008</v>
      </c>
      <c r="G137">
        <v>1911</v>
      </c>
      <c r="H137">
        <v>4</v>
      </c>
      <c r="I137" t="s">
        <v>144</v>
      </c>
      <c r="J137">
        <v>9.3278260869565219</v>
      </c>
      <c r="K137" t="s">
        <v>1520</v>
      </c>
      <c r="L137">
        <f t="shared" si="4"/>
        <v>9.3278260869565219</v>
      </c>
      <c r="M137">
        <f t="shared" si="5"/>
        <v>0.10720611540971381</v>
      </c>
    </row>
    <row r="138" spans="1:13" x14ac:dyDescent="0.4">
      <c r="A138" s="1">
        <v>4139</v>
      </c>
      <c r="B138">
        <v>9.48</v>
      </c>
      <c r="C138">
        <v>9.48</v>
      </c>
      <c r="D138">
        <v>9.48</v>
      </c>
      <c r="E138">
        <v>9.48</v>
      </c>
      <c r="G138">
        <v>1911</v>
      </c>
      <c r="H138">
        <v>5</v>
      </c>
      <c r="I138" t="s">
        <v>145</v>
      </c>
      <c r="J138">
        <v>9.5153846153846171</v>
      </c>
      <c r="K138" t="s">
        <v>1520</v>
      </c>
      <c r="L138">
        <f t="shared" si="4"/>
        <v>9.5153846153846171</v>
      </c>
      <c r="M138">
        <f t="shared" si="5"/>
        <v>0.10509296685529505</v>
      </c>
    </row>
    <row r="139" spans="1:13" x14ac:dyDescent="0.4">
      <c r="A139" s="1">
        <v>4170</v>
      </c>
      <c r="B139">
        <v>9.68</v>
      </c>
      <c r="C139">
        <v>9.68</v>
      </c>
      <c r="D139">
        <v>9.68</v>
      </c>
      <c r="E139">
        <v>9.68</v>
      </c>
      <c r="G139">
        <v>1911</v>
      </c>
      <c r="H139">
        <v>6</v>
      </c>
      <c r="I139" t="s">
        <v>146</v>
      </c>
      <c r="J139">
        <v>9.7546153846153842</v>
      </c>
      <c r="K139" t="s">
        <v>1520</v>
      </c>
      <c r="L139">
        <f t="shared" si="4"/>
        <v>9.7546153846153842</v>
      </c>
      <c r="M139">
        <f t="shared" si="5"/>
        <v>0.10251557448150778</v>
      </c>
    </row>
    <row r="140" spans="1:13" x14ac:dyDescent="0.4">
      <c r="A140" s="1">
        <v>4200</v>
      </c>
      <c r="B140">
        <v>9.74</v>
      </c>
      <c r="C140">
        <v>9.74</v>
      </c>
      <c r="D140">
        <v>9.74</v>
      </c>
      <c r="E140">
        <v>9.74</v>
      </c>
      <c r="G140">
        <v>1911</v>
      </c>
      <c r="H140">
        <v>7</v>
      </c>
      <c r="I140" t="s">
        <v>147</v>
      </c>
      <c r="J140">
        <v>9.7468000000000004</v>
      </c>
      <c r="K140" t="s">
        <v>1520</v>
      </c>
      <c r="L140">
        <f t="shared" si="4"/>
        <v>9.7468000000000004</v>
      </c>
      <c r="M140">
        <f t="shared" si="5"/>
        <v>0.10259777568022325</v>
      </c>
    </row>
    <row r="141" spans="1:13" x14ac:dyDescent="0.4">
      <c r="A141" s="1">
        <v>4231</v>
      </c>
      <c r="B141">
        <v>9.68</v>
      </c>
      <c r="C141">
        <v>9.68</v>
      </c>
      <c r="D141">
        <v>9.68</v>
      </c>
      <c r="E141">
        <v>9.68</v>
      </c>
      <c r="G141">
        <v>1911</v>
      </c>
      <c r="H141">
        <v>8</v>
      </c>
      <c r="I141" t="s">
        <v>148</v>
      </c>
      <c r="J141">
        <v>9.1959259259259252</v>
      </c>
      <c r="K141" t="s">
        <v>1520</v>
      </c>
      <c r="L141">
        <f t="shared" si="4"/>
        <v>9.1959259259259252</v>
      </c>
      <c r="M141">
        <f t="shared" si="5"/>
        <v>0.10874380764428693</v>
      </c>
    </row>
    <row r="142" spans="1:13" x14ac:dyDescent="0.4">
      <c r="A142" s="1">
        <v>4262</v>
      </c>
      <c r="B142">
        <v>8.98</v>
      </c>
      <c r="C142">
        <v>8.98</v>
      </c>
      <c r="D142">
        <v>8.98</v>
      </c>
      <c r="E142">
        <v>8.98</v>
      </c>
      <c r="G142">
        <v>1911</v>
      </c>
      <c r="H142">
        <v>9</v>
      </c>
      <c r="I142" t="s">
        <v>149</v>
      </c>
      <c r="J142">
        <v>8.8083333333333318</v>
      </c>
      <c r="K142" t="s">
        <v>1520</v>
      </c>
      <c r="L142">
        <f t="shared" si="4"/>
        <v>8.8083333333333318</v>
      </c>
      <c r="M142">
        <f t="shared" si="5"/>
        <v>0.11352885525070958</v>
      </c>
    </row>
    <row r="143" spans="1:13" x14ac:dyDescent="0.4">
      <c r="A143" s="1">
        <v>4293</v>
      </c>
      <c r="B143">
        <v>8.7899999999999991</v>
      </c>
      <c r="C143">
        <v>8.7899999999999991</v>
      </c>
      <c r="D143">
        <v>8.7899999999999991</v>
      </c>
      <c r="E143">
        <v>8.7899999999999991</v>
      </c>
      <c r="G143">
        <v>1911</v>
      </c>
      <c r="H143">
        <v>10</v>
      </c>
      <c r="I143" t="s">
        <v>150</v>
      </c>
      <c r="J143">
        <v>8.8984000000000005</v>
      </c>
      <c r="K143" t="s">
        <v>1520</v>
      </c>
      <c r="L143">
        <f t="shared" si="4"/>
        <v>8.8984000000000005</v>
      </c>
      <c r="M143">
        <f t="shared" si="5"/>
        <v>0.11237975366357997</v>
      </c>
    </row>
    <row r="144" spans="1:13" x14ac:dyDescent="0.4">
      <c r="A144" s="1">
        <v>4323</v>
      </c>
      <c r="B144">
        <v>9.08</v>
      </c>
      <c r="C144">
        <v>9.08</v>
      </c>
      <c r="D144">
        <v>9.08</v>
      </c>
      <c r="E144">
        <v>9.08</v>
      </c>
      <c r="G144">
        <v>1911</v>
      </c>
      <c r="H144">
        <v>11</v>
      </c>
      <c r="I144" t="s">
        <v>151</v>
      </c>
      <c r="J144">
        <v>9.2541666666666664</v>
      </c>
      <c r="K144" t="s">
        <v>1520</v>
      </c>
      <c r="L144">
        <f t="shared" si="4"/>
        <v>9.2541666666666664</v>
      </c>
      <c r="M144">
        <f t="shared" si="5"/>
        <v>0.10805943268797839</v>
      </c>
    </row>
    <row r="145" spans="1:13" x14ac:dyDescent="0.4">
      <c r="A145" s="1">
        <v>4353</v>
      </c>
      <c r="B145">
        <v>9.2100000000000009</v>
      </c>
      <c r="C145">
        <v>9.2100000000000009</v>
      </c>
      <c r="D145">
        <v>9.2100000000000009</v>
      </c>
      <c r="E145">
        <v>9.2100000000000009</v>
      </c>
      <c r="G145">
        <v>1911</v>
      </c>
      <c r="H145">
        <v>12</v>
      </c>
      <c r="I145" t="s">
        <v>152</v>
      </c>
      <c r="J145">
        <v>9.2500000000000018</v>
      </c>
      <c r="K145" t="s">
        <v>1520</v>
      </c>
      <c r="L145">
        <f t="shared" si="4"/>
        <v>9.2500000000000018</v>
      </c>
      <c r="M145">
        <f t="shared" si="5"/>
        <v>0.10810810810810809</v>
      </c>
    </row>
    <row r="146" spans="1:13" x14ac:dyDescent="0.4">
      <c r="A146" s="1">
        <v>4385</v>
      </c>
      <c r="B146">
        <v>9.3000000000000007</v>
      </c>
      <c r="C146">
        <v>9.3000000000000007</v>
      </c>
      <c r="D146">
        <v>9.3000000000000007</v>
      </c>
      <c r="E146">
        <v>9.3000000000000007</v>
      </c>
      <c r="G146">
        <v>1912</v>
      </c>
      <c r="H146">
        <v>1</v>
      </c>
      <c r="I146" t="s">
        <v>153</v>
      </c>
      <c r="J146">
        <v>9.2338461538461551</v>
      </c>
      <c r="K146" t="s">
        <v>1520</v>
      </c>
      <c r="L146">
        <f t="shared" si="4"/>
        <v>9.2338461538461551</v>
      </c>
      <c r="M146">
        <f t="shared" si="5"/>
        <v>0.10829723425524823</v>
      </c>
    </row>
    <row r="147" spans="1:13" x14ac:dyDescent="0.4">
      <c r="A147" s="1">
        <v>4415</v>
      </c>
      <c r="B147">
        <v>9.1300000000000008</v>
      </c>
      <c r="C147">
        <v>9.1300000000000008</v>
      </c>
      <c r="D147">
        <v>9.1300000000000008</v>
      </c>
      <c r="E147">
        <v>9.1300000000000008</v>
      </c>
      <c r="G147">
        <v>1912</v>
      </c>
      <c r="H147">
        <v>2</v>
      </c>
      <c r="I147" t="s">
        <v>154</v>
      </c>
      <c r="J147">
        <v>9.1626086956521746</v>
      </c>
      <c r="K147" t="s">
        <v>1520</v>
      </c>
      <c r="L147">
        <f t="shared" si="4"/>
        <v>9.1626086956521746</v>
      </c>
      <c r="M147">
        <f t="shared" si="5"/>
        <v>0.10913922368795671</v>
      </c>
    </row>
    <row r="148" spans="1:13" x14ac:dyDescent="0.4">
      <c r="A148" s="1">
        <v>4444</v>
      </c>
      <c r="B148">
        <v>9.23</v>
      </c>
      <c r="C148">
        <v>9.23</v>
      </c>
      <c r="D148">
        <v>9.23</v>
      </c>
      <c r="E148">
        <v>9.23</v>
      </c>
      <c r="G148">
        <v>1912</v>
      </c>
      <c r="H148">
        <v>3</v>
      </c>
      <c r="I148" t="s">
        <v>155</v>
      </c>
      <c r="J148">
        <v>9.4192307692307686</v>
      </c>
      <c r="K148" t="s">
        <v>1520</v>
      </c>
      <c r="L148">
        <f t="shared" si="4"/>
        <v>9.4192307692307686</v>
      </c>
      <c r="M148">
        <f t="shared" si="5"/>
        <v>0.10616578195181707</v>
      </c>
    </row>
    <row r="149" spans="1:13" x14ac:dyDescent="0.4">
      <c r="A149" s="1">
        <v>4475</v>
      </c>
      <c r="B149">
        <v>9.66</v>
      </c>
      <c r="C149">
        <v>9.66</v>
      </c>
      <c r="D149">
        <v>9.66</v>
      </c>
      <c r="E149">
        <v>9.66</v>
      </c>
      <c r="G149">
        <v>1912</v>
      </c>
      <c r="H149">
        <v>4</v>
      </c>
      <c r="I149" t="s">
        <v>156</v>
      </c>
      <c r="J149">
        <v>9.7479999999999993</v>
      </c>
      <c r="K149" t="s">
        <v>1520</v>
      </c>
      <c r="L149">
        <f t="shared" si="4"/>
        <v>9.7479999999999993</v>
      </c>
      <c r="M149">
        <f t="shared" si="5"/>
        <v>0.10258514567090686</v>
      </c>
    </row>
    <row r="150" spans="1:13" x14ac:dyDescent="0.4">
      <c r="A150" s="1">
        <v>4505</v>
      </c>
      <c r="B150">
        <v>9.81</v>
      </c>
      <c r="C150">
        <v>9.81</v>
      </c>
      <c r="D150">
        <v>9.81</v>
      </c>
      <c r="E150">
        <v>9.81</v>
      </c>
      <c r="G150">
        <v>1912</v>
      </c>
      <c r="H150">
        <v>5</v>
      </c>
      <c r="I150" t="s">
        <v>157</v>
      </c>
      <c r="J150">
        <v>9.7384615384615394</v>
      </c>
      <c r="K150" t="s">
        <v>1520</v>
      </c>
      <c r="L150">
        <f t="shared" si="4"/>
        <v>9.7384615384615394</v>
      </c>
      <c r="M150">
        <f t="shared" si="5"/>
        <v>0.10268562401263823</v>
      </c>
    </row>
    <row r="151" spans="1:13" x14ac:dyDescent="0.4">
      <c r="A151" s="1">
        <v>4536</v>
      </c>
      <c r="B151">
        <v>9.6</v>
      </c>
      <c r="C151">
        <v>9.6</v>
      </c>
      <c r="D151">
        <v>9.6</v>
      </c>
      <c r="E151">
        <v>9.6</v>
      </c>
      <c r="G151">
        <v>1912</v>
      </c>
      <c r="H151">
        <v>6</v>
      </c>
      <c r="I151" t="s">
        <v>158</v>
      </c>
      <c r="J151">
        <v>9.6999999999999993</v>
      </c>
      <c r="K151" t="s">
        <v>1520</v>
      </c>
      <c r="L151">
        <f t="shared" si="4"/>
        <v>9.6999999999999993</v>
      </c>
      <c r="M151">
        <f t="shared" si="5"/>
        <v>0.10309278350515465</v>
      </c>
    </row>
    <row r="152" spans="1:13" x14ac:dyDescent="0.4">
      <c r="A152" s="1">
        <v>4566</v>
      </c>
      <c r="B152">
        <v>9.77</v>
      </c>
      <c r="C152">
        <v>9.77</v>
      </c>
      <c r="D152">
        <v>9.77</v>
      </c>
      <c r="E152">
        <v>9.77</v>
      </c>
      <c r="G152">
        <v>1912</v>
      </c>
      <c r="H152">
        <v>7</v>
      </c>
      <c r="I152" t="s">
        <v>159</v>
      </c>
      <c r="J152">
        <v>9.6726923076923068</v>
      </c>
      <c r="K152" t="s">
        <v>1520</v>
      </c>
      <c r="L152">
        <f t="shared" si="4"/>
        <v>9.6726923076923068</v>
      </c>
      <c r="M152">
        <f t="shared" si="5"/>
        <v>0.10338383235913953</v>
      </c>
    </row>
    <row r="153" spans="1:13" x14ac:dyDescent="0.4">
      <c r="A153" s="1">
        <v>4597</v>
      </c>
      <c r="B153">
        <v>9.84</v>
      </c>
      <c r="C153">
        <v>9.84</v>
      </c>
      <c r="D153">
        <v>9.84</v>
      </c>
      <c r="E153">
        <v>9.84</v>
      </c>
      <c r="G153">
        <v>1912</v>
      </c>
      <c r="H153">
        <v>8</v>
      </c>
      <c r="I153" t="s">
        <v>160</v>
      </c>
      <c r="J153">
        <v>9.9065384615384584</v>
      </c>
      <c r="K153" t="s">
        <v>1520</v>
      </c>
      <c r="L153">
        <f t="shared" si="4"/>
        <v>9.9065384615384584</v>
      </c>
      <c r="M153">
        <f t="shared" si="5"/>
        <v>0.10094343285320499</v>
      </c>
    </row>
    <row r="154" spans="1:13" x14ac:dyDescent="0.4">
      <c r="A154" s="1">
        <v>4630</v>
      </c>
      <c r="B154">
        <v>9.8000000000000007</v>
      </c>
      <c r="C154">
        <v>9.8000000000000007</v>
      </c>
      <c r="D154">
        <v>9.8000000000000007</v>
      </c>
      <c r="E154">
        <v>9.8000000000000007</v>
      </c>
      <c r="G154">
        <v>1912</v>
      </c>
      <c r="H154">
        <v>9</v>
      </c>
      <c r="I154" t="s">
        <v>161</v>
      </c>
      <c r="J154">
        <v>9.90625</v>
      </c>
      <c r="K154" t="s">
        <v>1520</v>
      </c>
      <c r="L154">
        <f t="shared" si="4"/>
        <v>9.90625</v>
      </c>
      <c r="M154">
        <f t="shared" si="5"/>
        <v>0.10094637223974763</v>
      </c>
    </row>
    <row r="155" spans="1:13" x14ac:dyDescent="0.4">
      <c r="A155" s="1">
        <v>4658</v>
      </c>
      <c r="B155">
        <v>10.08</v>
      </c>
      <c r="C155">
        <v>10.08</v>
      </c>
      <c r="D155">
        <v>10.08</v>
      </c>
      <c r="E155">
        <v>10.08</v>
      </c>
      <c r="G155">
        <v>1912</v>
      </c>
      <c r="H155">
        <v>10</v>
      </c>
      <c r="I155" t="s">
        <v>162</v>
      </c>
      <c r="J155">
        <v>9.9373076923076944</v>
      </c>
      <c r="K155" t="s">
        <v>1520</v>
      </c>
      <c r="L155">
        <f t="shared" si="4"/>
        <v>9.9373076923076944</v>
      </c>
      <c r="M155">
        <f t="shared" si="5"/>
        <v>0.10063087819793318</v>
      </c>
    </row>
    <row r="156" spans="1:13" x14ac:dyDescent="0.4">
      <c r="A156" s="1">
        <v>4689</v>
      </c>
      <c r="B156">
        <v>9.77</v>
      </c>
      <c r="C156">
        <v>9.77</v>
      </c>
      <c r="D156">
        <v>9.77</v>
      </c>
      <c r="E156">
        <v>9.77</v>
      </c>
      <c r="G156">
        <v>1912</v>
      </c>
      <c r="H156">
        <v>11</v>
      </c>
      <c r="I156" t="s">
        <v>163</v>
      </c>
      <c r="J156">
        <v>9.7917391304347809</v>
      </c>
      <c r="K156" t="s">
        <v>1520</v>
      </c>
      <c r="L156">
        <f t="shared" si="4"/>
        <v>9.7917391304347809</v>
      </c>
      <c r="M156">
        <f t="shared" si="5"/>
        <v>0.10212690377869546</v>
      </c>
    </row>
    <row r="157" spans="1:13" x14ac:dyDescent="0.4">
      <c r="A157" s="1">
        <v>4720</v>
      </c>
      <c r="B157">
        <v>9.76</v>
      </c>
      <c r="C157">
        <v>9.76</v>
      </c>
      <c r="D157">
        <v>9.76</v>
      </c>
      <c r="E157">
        <v>9.76</v>
      </c>
      <c r="G157">
        <v>1912</v>
      </c>
      <c r="H157">
        <v>12</v>
      </c>
      <c r="I157" t="s">
        <v>164</v>
      </c>
      <c r="J157">
        <v>9.4703999999999979</v>
      </c>
      <c r="K157" t="s">
        <v>1520</v>
      </c>
      <c r="L157">
        <f t="shared" si="4"/>
        <v>9.4703999999999979</v>
      </c>
      <c r="M157">
        <f t="shared" si="5"/>
        <v>0.10559216083797941</v>
      </c>
    </row>
    <row r="158" spans="1:13" x14ac:dyDescent="0.4">
      <c r="A158" s="1">
        <v>4751</v>
      </c>
      <c r="B158">
        <v>9.5399999999999991</v>
      </c>
      <c r="C158">
        <v>9.5399999999999991</v>
      </c>
      <c r="D158">
        <v>9.5399999999999991</v>
      </c>
      <c r="E158">
        <v>9.5399999999999991</v>
      </c>
      <c r="G158">
        <v>1913</v>
      </c>
      <c r="H158">
        <v>1</v>
      </c>
      <c r="I158" t="s">
        <v>165</v>
      </c>
      <c r="J158">
        <v>9.3384615384615373</v>
      </c>
      <c r="K158" t="s">
        <v>1520</v>
      </c>
      <c r="L158">
        <f t="shared" si="4"/>
        <v>9.3384615384615373</v>
      </c>
      <c r="M158">
        <f t="shared" si="5"/>
        <v>0.10708401976935751</v>
      </c>
    </row>
    <row r="159" spans="1:13" x14ac:dyDescent="0.4">
      <c r="A159" s="1">
        <v>4781</v>
      </c>
      <c r="B159">
        <v>9.25</v>
      </c>
      <c r="C159">
        <v>9.25</v>
      </c>
      <c r="D159">
        <v>9.25</v>
      </c>
      <c r="E159">
        <v>9.25</v>
      </c>
      <c r="G159">
        <v>1913</v>
      </c>
      <c r="H159">
        <v>2</v>
      </c>
      <c r="I159" t="s">
        <v>166</v>
      </c>
      <c r="J159">
        <v>9.0168181818181825</v>
      </c>
      <c r="K159" t="s">
        <v>1520</v>
      </c>
      <c r="L159">
        <f t="shared" si="4"/>
        <v>9.0168181818181825</v>
      </c>
      <c r="M159">
        <f t="shared" si="5"/>
        <v>0.11090386651207339</v>
      </c>
    </row>
    <row r="160" spans="1:13" x14ac:dyDescent="0.4">
      <c r="A160" s="1">
        <v>4809</v>
      </c>
      <c r="B160">
        <v>8.9</v>
      </c>
      <c r="C160">
        <v>8.9</v>
      </c>
      <c r="D160">
        <v>8.9</v>
      </c>
      <c r="E160">
        <v>8.9</v>
      </c>
      <c r="G160">
        <v>1913</v>
      </c>
      <c r="H160">
        <v>3</v>
      </c>
      <c r="I160" t="s">
        <v>167</v>
      </c>
      <c r="J160">
        <v>8.85</v>
      </c>
      <c r="K160" t="s">
        <v>1520</v>
      </c>
      <c r="L160">
        <f t="shared" si="4"/>
        <v>8.85</v>
      </c>
      <c r="M160">
        <f t="shared" si="5"/>
        <v>0.11299435028248588</v>
      </c>
    </row>
    <row r="161" spans="1:13" x14ac:dyDescent="0.4">
      <c r="A161" s="1">
        <v>4840</v>
      </c>
      <c r="B161">
        <v>9.0500000000000007</v>
      </c>
      <c r="C161">
        <v>9.0500000000000007</v>
      </c>
      <c r="D161">
        <v>9.0500000000000007</v>
      </c>
      <c r="E161">
        <v>9.0500000000000007</v>
      </c>
      <c r="G161">
        <v>1913</v>
      </c>
      <c r="H161">
        <v>4</v>
      </c>
      <c r="I161" t="s">
        <v>168</v>
      </c>
      <c r="J161">
        <v>8.9561538461538426</v>
      </c>
      <c r="K161" t="s">
        <v>1520</v>
      </c>
      <c r="L161">
        <f t="shared" si="4"/>
        <v>8.9561538461538426</v>
      </c>
      <c r="M161">
        <f t="shared" si="5"/>
        <v>0.1116550717169115</v>
      </c>
    </row>
    <row r="162" spans="1:13" x14ac:dyDescent="0.4">
      <c r="A162" s="1">
        <v>4870</v>
      </c>
      <c r="B162">
        <v>8.75</v>
      </c>
      <c r="C162">
        <v>8.75</v>
      </c>
      <c r="D162">
        <v>8.75</v>
      </c>
      <c r="E162">
        <v>8.75</v>
      </c>
      <c r="G162">
        <v>1913</v>
      </c>
      <c r="H162">
        <v>5</v>
      </c>
      <c r="I162" t="s">
        <v>169</v>
      </c>
      <c r="J162">
        <v>8.7152000000000029</v>
      </c>
      <c r="K162" t="s">
        <v>1520</v>
      </c>
      <c r="L162">
        <f t="shared" si="4"/>
        <v>8.7152000000000029</v>
      </c>
      <c r="M162">
        <f t="shared" si="5"/>
        <v>0.11474205984945837</v>
      </c>
    </row>
    <row r="163" spans="1:13" x14ac:dyDescent="0.4">
      <c r="A163" s="1">
        <v>4902</v>
      </c>
      <c r="B163">
        <v>8.49</v>
      </c>
      <c r="C163">
        <v>8.49</v>
      </c>
      <c r="D163">
        <v>8.49</v>
      </c>
      <c r="E163">
        <v>8.49</v>
      </c>
      <c r="G163">
        <v>1913</v>
      </c>
      <c r="H163">
        <v>6</v>
      </c>
      <c r="I163" t="s">
        <v>170</v>
      </c>
      <c r="J163">
        <v>8.312400000000002</v>
      </c>
      <c r="K163" t="s">
        <v>1520</v>
      </c>
      <c r="L163">
        <f t="shared" si="4"/>
        <v>8.312400000000002</v>
      </c>
      <c r="M163">
        <f t="shared" si="5"/>
        <v>0.12030219912419995</v>
      </c>
    </row>
    <row r="164" spans="1:13" x14ac:dyDescent="0.4">
      <c r="A164" s="1">
        <v>4931</v>
      </c>
      <c r="B164">
        <v>8.36</v>
      </c>
      <c r="C164">
        <v>8.36</v>
      </c>
      <c r="D164">
        <v>8.36</v>
      </c>
      <c r="E164">
        <v>8.36</v>
      </c>
      <c r="G164">
        <v>1913</v>
      </c>
      <c r="H164">
        <v>7</v>
      </c>
      <c r="I164" t="s">
        <v>171</v>
      </c>
      <c r="J164">
        <v>8.4408000000000012</v>
      </c>
      <c r="K164" t="s">
        <v>1520</v>
      </c>
      <c r="L164">
        <f t="shared" si="4"/>
        <v>8.4408000000000012</v>
      </c>
      <c r="M164">
        <f t="shared" si="5"/>
        <v>0.11847218273149462</v>
      </c>
    </row>
    <row r="165" spans="1:13" x14ac:dyDescent="0.4">
      <c r="A165" s="1">
        <v>4962</v>
      </c>
      <c r="B165">
        <v>8.51</v>
      </c>
      <c r="C165">
        <v>8.51</v>
      </c>
      <c r="D165">
        <v>8.51</v>
      </c>
      <c r="E165">
        <v>8.51</v>
      </c>
      <c r="G165">
        <v>1913</v>
      </c>
      <c r="H165">
        <v>8</v>
      </c>
      <c r="I165" t="s">
        <v>172</v>
      </c>
      <c r="J165">
        <v>8.6435999999999993</v>
      </c>
      <c r="K165" t="s">
        <v>1520</v>
      </c>
      <c r="L165">
        <f t="shared" si="4"/>
        <v>8.6435999999999993</v>
      </c>
      <c r="M165">
        <f t="shared" si="5"/>
        <v>0.11569253551760841</v>
      </c>
    </row>
    <row r="166" spans="1:13" x14ac:dyDescent="0.4">
      <c r="A166" s="1">
        <v>4994</v>
      </c>
      <c r="B166">
        <v>8.66</v>
      </c>
      <c r="C166">
        <v>8.66</v>
      </c>
      <c r="D166">
        <v>8.66</v>
      </c>
      <c r="E166">
        <v>8.66</v>
      </c>
      <c r="G166">
        <v>1913</v>
      </c>
      <c r="H166">
        <v>9</v>
      </c>
      <c r="I166" t="s">
        <v>173</v>
      </c>
      <c r="J166">
        <v>8.7623999999999995</v>
      </c>
      <c r="K166" t="s">
        <v>1520</v>
      </c>
      <c r="L166">
        <f t="shared" si="4"/>
        <v>8.7623999999999995</v>
      </c>
      <c r="M166">
        <f t="shared" si="5"/>
        <v>0.11412398429653976</v>
      </c>
    </row>
    <row r="167" spans="1:13" x14ac:dyDescent="0.4">
      <c r="A167" s="1">
        <v>5023</v>
      </c>
      <c r="B167">
        <v>8.7100000000000009</v>
      </c>
      <c r="C167">
        <v>8.7100000000000009</v>
      </c>
      <c r="D167">
        <v>8.7100000000000009</v>
      </c>
      <c r="E167">
        <v>8.7100000000000009</v>
      </c>
      <c r="G167">
        <v>1913</v>
      </c>
      <c r="H167">
        <v>10</v>
      </c>
      <c r="I167" t="s">
        <v>174</v>
      </c>
      <c r="J167">
        <v>8.5246153846153856</v>
      </c>
      <c r="K167" t="s">
        <v>1520</v>
      </c>
      <c r="L167">
        <f t="shared" si="4"/>
        <v>8.5246153846153856</v>
      </c>
      <c r="M167">
        <f t="shared" si="5"/>
        <v>0.11730734524454069</v>
      </c>
    </row>
    <row r="168" spans="1:13" x14ac:dyDescent="0.4">
      <c r="A168" s="1">
        <v>5054</v>
      </c>
      <c r="B168">
        <v>8.4499999999999993</v>
      </c>
      <c r="C168">
        <v>8.4499999999999993</v>
      </c>
      <c r="D168">
        <v>8.4499999999999993</v>
      </c>
      <c r="E168">
        <v>8.4499999999999993</v>
      </c>
      <c r="G168">
        <v>1913</v>
      </c>
      <c r="H168">
        <v>11</v>
      </c>
      <c r="I168" t="s">
        <v>175</v>
      </c>
      <c r="J168">
        <v>8.3413043478260871</v>
      </c>
      <c r="K168" t="s">
        <v>1520</v>
      </c>
      <c r="L168">
        <f t="shared" si="4"/>
        <v>8.3413043478260871</v>
      </c>
      <c r="M168">
        <f t="shared" si="5"/>
        <v>0.11988532707844671</v>
      </c>
    </row>
    <row r="169" spans="1:13" x14ac:dyDescent="0.4">
      <c r="A169" s="1">
        <v>5084</v>
      </c>
      <c r="B169">
        <v>8.2899999999999991</v>
      </c>
      <c r="C169">
        <v>8.2899999999999991</v>
      </c>
      <c r="D169">
        <v>8.2899999999999991</v>
      </c>
      <c r="E169">
        <v>8.2899999999999991</v>
      </c>
      <c r="G169">
        <v>1913</v>
      </c>
      <c r="H169">
        <v>12</v>
      </c>
      <c r="I169" t="s">
        <v>176</v>
      </c>
      <c r="J169">
        <v>8.3661538461538463</v>
      </c>
      <c r="K169" t="s">
        <v>1520</v>
      </c>
      <c r="L169">
        <f t="shared" si="4"/>
        <v>8.3661538461538463</v>
      </c>
      <c r="M169">
        <f t="shared" si="5"/>
        <v>0.11952923869069511</v>
      </c>
    </row>
    <row r="170" spans="1:13" x14ac:dyDescent="0.4">
      <c r="A170" s="1">
        <v>5116</v>
      </c>
      <c r="B170">
        <v>8.43</v>
      </c>
      <c r="C170">
        <v>8.43</v>
      </c>
      <c r="D170">
        <v>8.43</v>
      </c>
      <c r="E170">
        <v>8.43</v>
      </c>
      <c r="G170">
        <v>1914</v>
      </c>
      <c r="H170">
        <v>1</v>
      </c>
      <c r="I170" t="s">
        <v>177</v>
      </c>
      <c r="J170">
        <v>8.6603846153846167</v>
      </c>
      <c r="K170" t="s">
        <v>1520</v>
      </c>
      <c r="L170">
        <f t="shared" si="4"/>
        <v>8.6603846153846167</v>
      </c>
      <c r="M170">
        <f t="shared" si="5"/>
        <v>0.11546831283030598</v>
      </c>
    </row>
    <row r="171" spans="1:13" x14ac:dyDescent="0.4">
      <c r="A171" s="1">
        <v>5147</v>
      </c>
      <c r="B171">
        <v>8.84</v>
      </c>
      <c r="C171">
        <v>8.84</v>
      </c>
      <c r="D171">
        <v>8.84</v>
      </c>
      <c r="E171">
        <v>8.84</v>
      </c>
      <c r="G171">
        <v>1914</v>
      </c>
      <c r="H171">
        <v>2</v>
      </c>
      <c r="I171" t="s">
        <v>178</v>
      </c>
      <c r="J171">
        <v>8.7395454545454569</v>
      </c>
      <c r="K171" t="s">
        <v>1520</v>
      </c>
      <c r="L171">
        <f t="shared" si="4"/>
        <v>8.7395454545454569</v>
      </c>
      <c r="M171">
        <f t="shared" si="5"/>
        <v>0.11442242679565191</v>
      </c>
    </row>
    <row r="172" spans="1:13" x14ac:dyDescent="0.4">
      <c r="A172" s="1">
        <v>5175</v>
      </c>
      <c r="B172">
        <v>8.59</v>
      </c>
      <c r="C172">
        <v>8.59</v>
      </c>
      <c r="D172">
        <v>8.59</v>
      </c>
      <c r="E172">
        <v>8.59</v>
      </c>
      <c r="G172">
        <v>1914</v>
      </c>
      <c r="H172">
        <v>3</v>
      </c>
      <c r="I172" t="s">
        <v>179</v>
      </c>
      <c r="J172">
        <v>8.5826923076923052</v>
      </c>
      <c r="K172" t="s">
        <v>1520</v>
      </c>
      <c r="L172">
        <f t="shared" si="4"/>
        <v>8.5826923076923052</v>
      </c>
      <c r="M172">
        <f t="shared" si="5"/>
        <v>0.11651355590410041</v>
      </c>
    </row>
    <row r="173" spans="1:13" x14ac:dyDescent="0.4">
      <c r="A173" s="1">
        <v>5205</v>
      </c>
      <c r="B173">
        <v>8.6300000000000008</v>
      </c>
      <c r="C173">
        <v>8.6300000000000008</v>
      </c>
      <c r="D173">
        <v>8.6300000000000008</v>
      </c>
      <c r="E173">
        <v>8.6300000000000008</v>
      </c>
      <c r="G173">
        <v>1914</v>
      </c>
      <c r="H173">
        <v>4</v>
      </c>
      <c r="I173" t="s">
        <v>180</v>
      </c>
      <c r="J173">
        <v>8.4096000000000011</v>
      </c>
      <c r="K173" t="s">
        <v>1520</v>
      </c>
      <c r="L173">
        <f t="shared" si="4"/>
        <v>8.4096000000000011</v>
      </c>
      <c r="M173">
        <f t="shared" si="5"/>
        <v>0.11891171993911719</v>
      </c>
    </row>
    <row r="174" spans="1:13" x14ac:dyDescent="0.4">
      <c r="A174" s="1">
        <v>5235</v>
      </c>
      <c r="B174">
        <v>8.41</v>
      </c>
      <c r="C174">
        <v>8.41</v>
      </c>
      <c r="D174">
        <v>8.41</v>
      </c>
      <c r="E174">
        <v>8.41</v>
      </c>
      <c r="G174">
        <v>1914</v>
      </c>
      <c r="H174">
        <v>5</v>
      </c>
      <c r="I174" t="s">
        <v>181</v>
      </c>
      <c r="J174">
        <v>8.4423999999999992</v>
      </c>
      <c r="K174" t="s">
        <v>1520</v>
      </c>
      <c r="L174">
        <f t="shared" si="4"/>
        <v>8.4423999999999992</v>
      </c>
      <c r="M174">
        <f t="shared" si="5"/>
        <v>0.11844972993461576</v>
      </c>
    </row>
    <row r="175" spans="1:13" x14ac:dyDescent="0.4">
      <c r="A175" s="1">
        <v>5266</v>
      </c>
      <c r="B175">
        <v>8.4499999999999993</v>
      </c>
      <c r="C175">
        <v>8.4499999999999993</v>
      </c>
      <c r="D175">
        <v>8.4499999999999993</v>
      </c>
      <c r="E175">
        <v>8.4499999999999993</v>
      </c>
      <c r="G175">
        <v>1914</v>
      </c>
      <c r="H175">
        <v>6</v>
      </c>
      <c r="I175" t="s">
        <v>182</v>
      </c>
      <c r="J175">
        <v>8.4473076923076924</v>
      </c>
      <c r="K175" t="s">
        <v>1520</v>
      </c>
      <c r="L175">
        <f t="shared" si="4"/>
        <v>8.4473076923076924</v>
      </c>
      <c r="M175">
        <f t="shared" si="5"/>
        <v>0.11838091335427765</v>
      </c>
    </row>
    <row r="176" spans="1:13" x14ac:dyDescent="0.4">
      <c r="A176" s="1">
        <v>5296</v>
      </c>
      <c r="B176">
        <v>8.4</v>
      </c>
      <c r="C176">
        <v>8.4</v>
      </c>
      <c r="D176">
        <v>8.4</v>
      </c>
      <c r="E176">
        <v>8.4</v>
      </c>
      <c r="G176">
        <v>1914</v>
      </c>
      <c r="H176">
        <v>7</v>
      </c>
      <c r="I176" t="s">
        <v>183</v>
      </c>
      <c r="J176">
        <v>8.2431999999999981</v>
      </c>
      <c r="K176" t="s">
        <v>1520</v>
      </c>
      <c r="L176">
        <f t="shared" si="4"/>
        <v>8.2431999999999981</v>
      </c>
      <c r="M176">
        <f t="shared" si="5"/>
        <v>0.12131211180124227</v>
      </c>
    </row>
    <row r="177" spans="1:13" x14ac:dyDescent="0.4">
      <c r="A177" s="1">
        <v>5460</v>
      </c>
      <c r="B177">
        <v>7.55</v>
      </c>
      <c r="C177">
        <v>7.55</v>
      </c>
      <c r="D177">
        <v>7.55</v>
      </c>
      <c r="E177">
        <v>7.55</v>
      </c>
      <c r="G177">
        <v>1914</v>
      </c>
      <c r="H177">
        <v>12</v>
      </c>
      <c r="I177" t="s">
        <v>184</v>
      </c>
      <c r="J177">
        <v>7.5274999999999999</v>
      </c>
      <c r="K177" t="s">
        <v>1520</v>
      </c>
      <c r="L177">
        <f t="shared" si="4"/>
        <v>7.5274999999999999</v>
      </c>
      <c r="M177">
        <f t="shared" si="5"/>
        <v>0.1328462304882099</v>
      </c>
    </row>
    <row r="178" spans="1:13" x14ac:dyDescent="0.4">
      <c r="A178" s="1">
        <v>5481</v>
      </c>
      <c r="B178">
        <v>7.46</v>
      </c>
      <c r="C178">
        <v>7.46</v>
      </c>
      <c r="D178">
        <v>7.46</v>
      </c>
      <c r="E178">
        <v>7.46</v>
      </c>
      <c r="G178">
        <v>1915</v>
      </c>
      <c r="H178">
        <v>1</v>
      </c>
      <c r="I178" t="s">
        <v>185</v>
      </c>
      <c r="J178">
        <v>7.7527999999999988</v>
      </c>
      <c r="K178" t="s">
        <v>1520</v>
      </c>
      <c r="L178">
        <f t="shared" si="4"/>
        <v>7.7527999999999988</v>
      </c>
      <c r="M178">
        <f t="shared" si="5"/>
        <v>0.12898565679496443</v>
      </c>
    </row>
    <row r="179" spans="1:13" x14ac:dyDescent="0.4">
      <c r="A179" s="1">
        <v>5511</v>
      </c>
      <c r="B179">
        <v>7.7</v>
      </c>
      <c r="C179">
        <v>7.7</v>
      </c>
      <c r="D179">
        <v>7.7</v>
      </c>
      <c r="E179">
        <v>7.7</v>
      </c>
      <c r="G179">
        <v>1915</v>
      </c>
      <c r="H179">
        <v>2</v>
      </c>
      <c r="I179" t="s">
        <v>186</v>
      </c>
      <c r="J179">
        <v>7.6027272727272726</v>
      </c>
      <c r="K179" t="s">
        <v>1520</v>
      </c>
      <c r="L179">
        <f t="shared" si="4"/>
        <v>7.6027272727272726</v>
      </c>
      <c r="M179">
        <f t="shared" si="5"/>
        <v>0.13153174698074854</v>
      </c>
    </row>
    <row r="180" spans="1:13" x14ac:dyDescent="0.4">
      <c r="A180" s="1">
        <v>5539</v>
      </c>
      <c r="B180">
        <v>7.47</v>
      </c>
      <c r="C180">
        <v>7.47</v>
      </c>
      <c r="D180">
        <v>7.47</v>
      </c>
      <c r="E180">
        <v>7.47</v>
      </c>
      <c r="G180">
        <v>1915</v>
      </c>
      <c r="H180">
        <v>3</v>
      </c>
      <c r="I180" t="s">
        <v>187</v>
      </c>
      <c r="J180">
        <v>7.7225925925925925</v>
      </c>
      <c r="K180" t="s">
        <v>1520</v>
      </c>
      <c r="L180">
        <f t="shared" si="4"/>
        <v>7.7225925925925925</v>
      </c>
      <c r="M180">
        <f t="shared" si="5"/>
        <v>0.12949019231691525</v>
      </c>
    </row>
    <row r="181" spans="1:13" x14ac:dyDescent="0.4">
      <c r="A181" s="1">
        <v>5570</v>
      </c>
      <c r="B181">
        <v>8.0299999999999994</v>
      </c>
      <c r="C181">
        <v>8.0299999999999994</v>
      </c>
      <c r="D181">
        <v>8.0299999999999994</v>
      </c>
      <c r="E181">
        <v>8.0299999999999994</v>
      </c>
      <c r="G181">
        <v>1915</v>
      </c>
      <c r="H181">
        <v>4</v>
      </c>
      <c r="I181" t="s">
        <v>188</v>
      </c>
      <c r="J181">
        <v>8.5063999999999975</v>
      </c>
      <c r="K181" t="s">
        <v>1520</v>
      </c>
      <c r="L181">
        <f t="shared" si="4"/>
        <v>8.5063999999999975</v>
      </c>
      <c r="M181">
        <f t="shared" si="5"/>
        <v>0.11755854415498922</v>
      </c>
    </row>
    <row r="182" spans="1:13" x14ac:dyDescent="0.4">
      <c r="A182" s="1">
        <v>5600</v>
      </c>
      <c r="B182">
        <v>8.7899999999999991</v>
      </c>
      <c r="C182">
        <v>8.7899999999999991</v>
      </c>
      <c r="D182">
        <v>8.7899999999999991</v>
      </c>
      <c r="E182">
        <v>8.7899999999999991</v>
      </c>
      <c r="G182">
        <v>1915</v>
      </c>
      <c r="H182">
        <v>5</v>
      </c>
      <c r="I182" t="s">
        <v>189</v>
      </c>
      <c r="J182">
        <v>8.2500000000000018</v>
      </c>
      <c r="K182" t="s">
        <v>1520</v>
      </c>
      <c r="L182">
        <f t="shared" si="4"/>
        <v>8.2500000000000018</v>
      </c>
      <c r="M182">
        <f t="shared" si="5"/>
        <v>0.12121212121212119</v>
      </c>
    </row>
    <row r="183" spans="1:13" x14ac:dyDescent="0.4">
      <c r="A183" s="1">
        <v>5631</v>
      </c>
      <c r="B183">
        <v>8.17</v>
      </c>
      <c r="C183">
        <v>8.17</v>
      </c>
      <c r="D183">
        <v>8.17</v>
      </c>
      <c r="E183">
        <v>8.17</v>
      </c>
      <c r="G183">
        <v>1915</v>
      </c>
      <c r="H183">
        <v>6</v>
      </c>
      <c r="I183" t="s">
        <v>190</v>
      </c>
      <c r="J183">
        <v>8.5069230769230764</v>
      </c>
      <c r="K183" t="s">
        <v>1520</v>
      </c>
      <c r="L183">
        <f t="shared" si="4"/>
        <v>8.5069230769230764</v>
      </c>
      <c r="M183">
        <f t="shared" si="5"/>
        <v>0.11755131567049462</v>
      </c>
    </row>
    <row r="184" spans="1:13" x14ac:dyDescent="0.4">
      <c r="A184" s="1">
        <v>5661</v>
      </c>
      <c r="B184">
        <v>8.4700000000000006</v>
      </c>
      <c r="C184">
        <v>8.4700000000000006</v>
      </c>
      <c r="D184">
        <v>8.4700000000000006</v>
      </c>
      <c r="E184">
        <v>8.4700000000000006</v>
      </c>
      <c r="G184">
        <v>1915</v>
      </c>
      <c r="H184">
        <v>7</v>
      </c>
      <c r="I184" t="s">
        <v>191</v>
      </c>
      <c r="J184">
        <v>8.4880769230769211</v>
      </c>
      <c r="K184" t="s">
        <v>1520</v>
      </c>
      <c r="L184">
        <f t="shared" si="4"/>
        <v>8.4880769230769211</v>
      </c>
      <c r="M184">
        <f t="shared" si="5"/>
        <v>0.1178123159182564</v>
      </c>
    </row>
    <row r="185" spans="1:13" x14ac:dyDescent="0.4">
      <c r="A185" s="1">
        <v>5693</v>
      </c>
      <c r="B185">
        <v>8.82</v>
      </c>
      <c r="C185">
        <v>8.82</v>
      </c>
      <c r="D185">
        <v>8.82</v>
      </c>
      <c r="E185">
        <v>8.82</v>
      </c>
      <c r="G185">
        <v>1915</v>
      </c>
      <c r="H185">
        <v>8</v>
      </c>
      <c r="I185" t="s">
        <v>192</v>
      </c>
      <c r="J185">
        <v>9.0111538461538476</v>
      </c>
      <c r="K185" t="s">
        <v>1520</v>
      </c>
      <c r="L185">
        <f t="shared" si="4"/>
        <v>9.0111538461538476</v>
      </c>
      <c r="M185">
        <f t="shared" si="5"/>
        <v>0.11097357975158989</v>
      </c>
    </row>
    <row r="186" spans="1:13" x14ac:dyDescent="0.4">
      <c r="A186" s="1">
        <v>5723</v>
      </c>
      <c r="B186">
        <v>9.17</v>
      </c>
      <c r="C186">
        <v>9.17</v>
      </c>
      <c r="D186">
        <v>9.17</v>
      </c>
      <c r="E186">
        <v>9.17</v>
      </c>
      <c r="G186">
        <v>1915</v>
      </c>
      <c r="H186">
        <v>9</v>
      </c>
      <c r="I186" t="s">
        <v>193</v>
      </c>
      <c r="J186">
        <v>9.3696000000000002</v>
      </c>
      <c r="K186" t="s">
        <v>1520</v>
      </c>
      <c r="L186">
        <f t="shared" si="4"/>
        <v>9.3696000000000002</v>
      </c>
      <c r="M186">
        <f t="shared" si="5"/>
        <v>0.10672814207650273</v>
      </c>
    </row>
    <row r="187" spans="1:13" x14ac:dyDescent="0.4">
      <c r="A187" s="1">
        <v>5753</v>
      </c>
      <c r="B187">
        <v>9.84</v>
      </c>
      <c r="C187">
        <v>9.84</v>
      </c>
      <c r="D187">
        <v>9.84</v>
      </c>
      <c r="E187">
        <v>9.84</v>
      </c>
      <c r="G187">
        <v>1915</v>
      </c>
      <c r="H187">
        <v>10</v>
      </c>
      <c r="I187" t="s">
        <v>194</v>
      </c>
      <c r="J187">
        <v>10.17</v>
      </c>
      <c r="K187" t="s">
        <v>1520</v>
      </c>
      <c r="L187">
        <f t="shared" si="4"/>
        <v>10.17</v>
      </c>
      <c r="M187">
        <f t="shared" si="5"/>
        <v>9.8328416912487712E-2</v>
      </c>
    </row>
    <row r="188" spans="1:13" x14ac:dyDescent="0.4">
      <c r="A188" s="1">
        <v>5784</v>
      </c>
      <c r="B188">
        <v>10.59</v>
      </c>
      <c r="C188">
        <v>10.59</v>
      </c>
      <c r="D188">
        <v>10.59</v>
      </c>
      <c r="E188">
        <v>10.59</v>
      </c>
      <c r="G188">
        <v>1915</v>
      </c>
      <c r="H188">
        <v>11</v>
      </c>
      <c r="I188" t="s">
        <v>195</v>
      </c>
      <c r="J188">
        <v>10.54125</v>
      </c>
      <c r="K188" t="s">
        <v>1520</v>
      </c>
      <c r="L188">
        <f t="shared" si="4"/>
        <v>10.54125</v>
      </c>
      <c r="M188">
        <f t="shared" si="5"/>
        <v>9.4865409699988149E-2</v>
      </c>
    </row>
    <row r="189" spans="1:13" x14ac:dyDescent="0.4">
      <c r="A189" s="1">
        <v>5814</v>
      </c>
      <c r="B189">
        <v>10.53</v>
      </c>
      <c r="C189">
        <v>10.53</v>
      </c>
      <c r="D189">
        <v>10.53</v>
      </c>
      <c r="E189">
        <v>10.53</v>
      </c>
      <c r="G189">
        <v>1915</v>
      </c>
      <c r="H189">
        <v>12</v>
      </c>
      <c r="I189" t="s">
        <v>196</v>
      </c>
      <c r="J189">
        <v>10.6096</v>
      </c>
      <c r="K189" t="s">
        <v>1520</v>
      </c>
      <c r="L189">
        <f t="shared" si="4"/>
        <v>10.6096</v>
      </c>
      <c r="M189">
        <f t="shared" si="5"/>
        <v>9.4254260292565215E-2</v>
      </c>
    </row>
    <row r="190" spans="1:13" x14ac:dyDescent="0.4">
      <c r="A190" s="1">
        <v>5847</v>
      </c>
      <c r="B190">
        <v>10.67</v>
      </c>
      <c r="C190">
        <v>10.67</v>
      </c>
      <c r="D190">
        <v>10.67</v>
      </c>
      <c r="E190">
        <v>10.67</v>
      </c>
      <c r="G190">
        <v>1916</v>
      </c>
      <c r="H190">
        <v>1</v>
      </c>
      <c r="I190" t="s">
        <v>197</v>
      </c>
      <c r="J190">
        <v>10.359199999999998</v>
      </c>
      <c r="K190" t="s">
        <v>1520</v>
      </c>
      <c r="L190">
        <f t="shared" si="4"/>
        <v>10.359199999999998</v>
      </c>
      <c r="M190">
        <f t="shared" si="5"/>
        <v>9.6532550776121731E-2</v>
      </c>
    </row>
    <row r="191" spans="1:13" x14ac:dyDescent="0.4">
      <c r="A191" s="1">
        <v>5876</v>
      </c>
      <c r="B191">
        <v>10.02</v>
      </c>
      <c r="C191">
        <v>10.02</v>
      </c>
      <c r="D191">
        <v>10.02</v>
      </c>
      <c r="E191">
        <v>10.02</v>
      </c>
      <c r="G191">
        <v>1916</v>
      </c>
      <c r="H191">
        <v>2</v>
      </c>
      <c r="I191" t="s">
        <v>198</v>
      </c>
      <c r="J191">
        <v>10.121739130434781</v>
      </c>
      <c r="K191" t="s">
        <v>1520</v>
      </c>
      <c r="L191">
        <f t="shared" si="4"/>
        <v>10.121739130434781</v>
      </c>
      <c r="M191">
        <f t="shared" si="5"/>
        <v>9.8797250859106539E-2</v>
      </c>
    </row>
    <row r="192" spans="1:13" x14ac:dyDescent="0.4">
      <c r="A192" s="1">
        <v>5905</v>
      </c>
      <c r="B192">
        <v>9.8800000000000008</v>
      </c>
      <c r="C192">
        <v>9.8800000000000008</v>
      </c>
      <c r="D192">
        <v>9.8800000000000008</v>
      </c>
      <c r="E192">
        <v>9.8800000000000008</v>
      </c>
      <c r="G192">
        <v>1916</v>
      </c>
      <c r="H192">
        <v>3</v>
      </c>
      <c r="I192" t="s">
        <v>199</v>
      </c>
      <c r="J192">
        <v>10.109259259259261</v>
      </c>
      <c r="K192" t="s">
        <v>1520</v>
      </c>
      <c r="L192">
        <f t="shared" si="4"/>
        <v>10.109259259259261</v>
      </c>
      <c r="M192">
        <f t="shared" si="5"/>
        <v>9.8919215973621522E-2</v>
      </c>
    </row>
    <row r="193" spans="1:13" x14ac:dyDescent="0.4">
      <c r="A193" s="1">
        <v>5936</v>
      </c>
      <c r="B193">
        <v>10.08</v>
      </c>
      <c r="C193">
        <v>10.08</v>
      </c>
      <c r="D193">
        <v>10.08</v>
      </c>
      <c r="E193">
        <v>10.08</v>
      </c>
      <c r="G193">
        <v>1916</v>
      </c>
      <c r="H193">
        <v>4</v>
      </c>
      <c r="I193" t="s">
        <v>200</v>
      </c>
      <c r="J193">
        <v>9.9341666666666644</v>
      </c>
      <c r="K193" t="s">
        <v>1520</v>
      </c>
      <c r="L193">
        <f t="shared" si="4"/>
        <v>9.9341666666666644</v>
      </c>
      <c r="M193">
        <f t="shared" si="5"/>
        <v>0.10066269608254344</v>
      </c>
    </row>
    <row r="194" spans="1:13" x14ac:dyDescent="0.4">
      <c r="A194" s="1">
        <v>5966</v>
      </c>
      <c r="B194">
        <v>9.9499999999999993</v>
      </c>
      <c r="C194">
        <v>9.9499999999999993</v>
      </c>
      <c r="D194">
        <v>9.9499999999999993</v>
      </c>
      <c r="E194">
        <v>9.9499999999999993</v>
      </c>
      <c r="G194">
        <v>1916</v>
      </c>
      <c r="H194">
        <v>5</v>
      </c>
      <c r="I194" t="s">
        <v>201</v>
      </c>
      <c r="J194">
        <v>10.098461538461541</v>
      </c>
      <c r="K194" t="s">
        <v>1520</v>
      </c>
      <c r="L194">
        <f t="shared" ref="L194:L257" si="6">J194</f>
        <v>10.098461538461541</v>
      </c>
      <c r="M194">
        <f t="shared" si="5"/>
        <v>9.9024984765386945E-2</v>
      </c>
    </row>
    <row r="195" spans="1:13" x14ac:dyDescent="0.4">
      <c r="A195" s="1">
        <v>5997</v>
      </c>
      <c r="B195">
        <v>10.27</v>
      </c>
      <c r="C195">
        <v>10.27</v>
      </c>
      <c r="D195">
        <v>10.27</v>
      </c>
      <c r="E195">
        <v>10.27</v>
      </c>
      <c r="G195">
        <v>1916</v>
      </c>
      <c r="H195">
        <v>6</v>
      </c>
      <c r="I195" t="s">
        <v>202</v>
      </c>
      <c r="J195">
        <v>10.216153846153846</v>
      </c>
      <c r="K195" t="s">
        <v>1520</v>
      </c>
      <c r="L195">
        <f t="shared" si="6"/>
        <v>10.216153846153846</v>
      </c>
      <c r="M195">
        <f t="shared" ref="M195:M258" si="7">1/L195</f>
        <v>9.7884195467208793E-2</v>
      </c>
    </row>
    <row r="196" spans="1:13" x14ac:dyDescent="0.4">
      <c r="A196" s="1">
        <v>6027</v>
      </c>
      <c r="B196">
        <v>10.050000000000001</v>
      </c>
      <c r="C196">
        <v>10.050000000000001</v>
      </c>
      <c r="D196">
        <v>10.050000000000001</v>
      </c>
      <c r="E196">
        <v>10.050000000000001</v>
      </c>
      <c r="G196">
        <v>1916</v>
      </c>
      <c r="H196">
        <v>7</v>
      </c>
      <c r="I196" t="s">
        <v>203</v>
      </c>
      <c r="J196">
        <v>10.002000000000002</v>
      </c>
      <c r="K196" t="s">
        <v>1520</v>
      </c>
      <c r="L196">
        <f t="shared" si="6"/>
        <v>10.002000000000002</v>
      </c>
      <c r="M196">
        <f t="shared" si="7"/>
        <v>9.9980003999200137E-2</v>
      </c>
    </row>
    <row r="197" spans="1:13" x14ac:dyDescent="0.4">
      <c r="A197" s="1">
        <v>6058</v>
      </c>
      <c r="B197">
        <v>9.9600000000000009</v>
      </c>
      <c r="C197">
        <v>9.9600000000000009</v>
      </c>
      <c r="D197">
        <v>9.9600000000000009</v>
      </c>
      <c r="E197">
        <v>9.9600000000000009</v>
      </c>
      <c r="G197">
        <v>1916</v>
      </c>
      <c r="H197">
        <v>8</v>
      </c>
      <c r="I197" t="s">
        <v>204</v>
      </c>
      <c r="J197">
        <v>10.128888888888891</v>
      </c>
      <c r="K197" t="s">
        <v>1520</v>
      </c>
      <c r="L197">
        <f t="shared" si="6"/>
        <v>10.128888888888891</v>
      </c>
      <c r="M197">
        <f t="shared" si="7"/>
        <v>9.8727512066695902E-2</v>
      </c>
    </row>
    <row r="198" spans="1:13" x14ac:dyDescent="0.4">
      <c r="A198" s="1">
        <v>6089</v>
      </c>
      <c r="B198">
        <v>10.08</v>
      </c>
      <c r="C198">
        <v>10.08</v>
      </c>
      <c r="D198">
        <v>10.08</v>
      </c>
      <c r="E198">
        <v>10.08</v>
      </c>
      <c r="G198">
        <v>1916</v>
      </c>
      <c r="H198">
        <v>9</v>
      </c>
      <c r="I198" t="s">
        <v>205</v>
      </c>
      <c r="J198">
        <v>10.607999999999999</v>
      </c>
      <c r="K198" t="s">
        <v>1520</v>
      </c>
      <c r="L198">
        <f t="shared" si="6"/>
        <v>10.607999999999999</v>
      </c>
      <c r="M198">
        <f t="shared" si="7"/>
        <v>9.426847662141781E-2</v>
      </c>
    </row>
    <row r="199" spans="1:13" x14ac:dyDescent="0.4">
      <c r="A199" s="1">
        <v>6120</v>
      </c>
      <c r="B199">
        <v>11</v>
      </c>
      <c r="C199">
        <v>11</v>
      </c>
      <c r="D199">
        <v>11</v>
      </c>
      <c r="E199">
        <v>11</v>
      </c>
      <c r="G199">
        <v>1916</v>
      </c>
      <c r="H199">
        <v>10</v>
      </c>
      <c r="I199" t="s">
        <v>206</v>
      </c>
      <c r="J199">
        <v>11.005999999999998</v>
      </c>
      <c r="K199" t="s">
        <v>1520</v>
      </c>
      <c r="L199">
        <f t="shared" si="6"/>
        <v>11.005999999999998</v>
      </c>
      <c r="M199">
        <f t="shared" si="7"/>
        <v>9.0859531164819207E-2</v>
      </c>
    </row>
    <row r="200" spans="1:13" x14ac:dyDescent="0.4">
      <c r="A200" s="1">
        <v>6150</v>
      </c>
      <c r="B200">
        <v>11.15</v>
      </c>
      <c r="C200">
        <v>11.15</v>
      </c>
      <c r="D200">
        <v>11.15</v>
      </c>
      <c r="E200">
        <v>11.15</v>
      </c>
      <c r="G200">
        <v>1916</v>
      </c>
      <c r="H200">
        <v>11</v>
      </c>
      <c r="I200" t="s">
        <v>207</v>
      </c>
      <c r="J200">
        <v>11.180833333333332</v>
      </c>
      <c r="K200" t="s">
        <v>1520</v>
      </c>
      <c r="L200">
        <f t="shared" si="6"/>
        <v>11.180833333333332</v>
      </c>
      <c r="M200">
        <f t="shared" si="7"/>
        <v>8.9438771707535225E-2</v>
      </c>
    </row>
    <row r="201" spans="1:13" x14ac:dyDescent="0.4">
      <c r="A201" s="1">
        <v>6180</v>
      </c>
      <c r="B201">
        <v>11.09</v>
      </c>
      <c r="C201">
        <v>11.09</v>
      </c>
      <c r="D201">
        <v>11.09</v>
      </c>
      <c r="E201">
        <v>11.09</v>
      </c>
      <c r="G201">
        <v>1916</v>
      </c>
      <c r="H201">
        <v>12</v>
      </c>
      <c r="I201" t="s">
        <v>208</v>
      </c>
      <c r="J201">
        <v>10.697916666666664</v>
      </c>
      <c r="K201" t="s">
        <v>1520</v>
      </c>
      <c r="L201">
        <f t="shared" si="6"/>
        <v>10.697916666666664</v>
      </c>
      <c r="M201">
        <f t="shared" si="7"/>
        <v>9.3476144109055526E-2</v>
      </c>
    </row>
    <row r="202" spans="1:13" x14ac:dyDescent="0.4">
      <c r="A202" s="1">
        <v>6212</v>
      </c>
      <c r="B202">
        <v>10.41</v>
      </c>
      <c r="C202">
        <v>10.41</v>
      </c>
      <c r="D202">
        <v>10.41</v>
      </c>
      <c r="E202">
        <v>10.41</v>
      </c>
      <c r="G202">
        <v>1917</v>
      </c>
      <c r="H202">
        <v>1</v>
      </c>
      <c r="I202" t="s">
        <v>209</v>
      </c>
      <c r="J202">
        <v>10.376923076923077</v>
      </c>
      <c r="K202" t="s">
        <v>1520</v>
      </c>
      <c r="L202">
        <f t="shared" si="6"/>
        <v>10.376923076923077</v>
      </c>
      <c r="M202">
        <f t="shared" si="7"/>
        <v>9.6367679762787248E-2</v>
      </c>
    </row>
    <row r="203" spans="1:13" x14ac:dyDescent="0.4">
      <c r="A203" s="1">
        <v>6242</v>
      </c>
      <c r="B203">
        <v>9.6999999999999993</v>
      </c>
      <c r="C203">
        <v>9.6999999999999993</v>
      </c>
      <c r="D203">
        <v>9.6999999999999993</v>
      </c>
      <c r="E203">
        <v>9.6999999999999993</v>
      </c>
      <c r="G203">
        <v>1917</v>
      </c>
      <c r="H203">
        <v>2</v>
      </c>
      <c r="I203" t="s">
        <v>210</v>
      </c>
      <c r="J203">
        <v>9.7945454545454549</v>
      </c>
      <c r="K203" t="s">
        <v>1520</v>
      </c>
      <c r="L203">
        <f t="shared" si="6"/>
        <v>9.7945454545454549</v>
      </c>
      <c r="M203">
        <f t="shared" si="7"/>
        <v>0.10209764247261927</v>
      </c>
    </row>
    <row r="204" spans="1:13" x14ac:dyDescent="0.4">
      <c r="A204" s="1">
        <v>6270</v>
      </c>
      <c r="B204">
        <v>9.69</v>
      </c>
      <c r="C204">
        <v>9.69</v>
      </c>
      <c r="D204">
        <v>9.69</v>
      </c>
      <c r="E204">
        <v>9.69</v>
      </c>
      <c r="G204">
        <v>1917</v>
      </c>
      <c r="H204">
        <v>3</v>
      </c>
      <c r="I204" t="s">
        <v>211</v>
      </c>
      <c r="J204">
        <v>10.048888888888889</v>
      </c>
      <c r="K204" t="s">
        <v>1520</v>
      </c>
      <c r="L204">
        <f t="shared" si="6"/>
        <v>10.048888888888889</v>
      </c>
      <c r="M204">
        <f t="shared" si="7"/>
        <v>9.9513489606368855E-2</v>
      </c>
    </row>
    <row r="205" spans="1:13" x14ac:dyDescent="0.4">
      <c r="A205" s="1">
        <v>6302</v>
      </c>
      <c r="B205">
        <v>10.210000000000001</v>
      </c>
      <c r="C205">
        <v>10.210000000000001</v>
      </c>
      <c r="D205">
        <v>10.210000000000001</v>
      </c>
      <c r="E205">
        <v>10.210000000000001</v>
      </c>
      <c r="G205">
        <v>1917</v>
      </c>
      <c r="H205">
        <v>4</v>
      </c>
      <c r="I205" t="s">
        <v>212</v>
      </c>
      <c r="J205">
        <v>9.8233333333333359</v>
      </c>
      <c r="K205" t="s">
        <v>1520</v>
      </c>
      <c r="L205">
        <f t="shared" si="6"/>
        <v>9.8233333333333359</v>
      </c>
      <c r="M205">
        <f t="shared" si="7"/>
        <v>0.10179843909060059</v>
      </c>
    </row>
    <row r="206" spans="1:13" x14ac:dyDescent="0.4">
      <c r="A206" s="1">
        <v>6331</v>
      </c>
      <c r="B206">
        <v>9.7899999999999991</v>
      </c>
      <c r="C206">
        <v>9.7899999999999991</v>
      </c>
      <c r="D206">
        <v>9.7899999999999991</v>
      </c>
      <c r="E206">
        <v>9.7899999999999991</v>
      </c>
      <c r="G206">
        <v>1917</v>
      </c>
      <c r="H206">
        <v>5</v>
      </c>
      <c r="I206" t="s">
        <v>213</v>
      </c>
      <c r="J206">
        <v>9.5946153846153841</v>
      </c>
      <c r="K206" t="s">
        <v>1520</v>
      </c>
      <c r="L206">
        <f t="shared" si="6"/>
        <v>9.5946153846153841</v>
      </c>
      <c r="M206">
        <f t="shared" si="7"/>
        <v>0.10422512627274914</v>
      </c>
    </row>
    <row r="207" spans="1:13" x14ac:dyDescent="0.4">
      <c r="A207" s="1">
        <v>6362</v>
      </c>
      <c r="B207">
        <v>9.9499999999999993</v>
      </c>
      <c r="C207">
        <v>9.9499999999999993</v>
      </c>
      <c r="D207">
        <v>9.9499999999999993</v>
      </c>
      <c r="E207">
        <v>9.9499999999999993</v>
      </c>
      <c r="G207">
        <v>1917</v>
      </c>
      <c r="H207">
        <v>6</v>
      </c>
      <c r="I207" t="s">
        <v>214</v>
      </c>
      <c r="J207">
        <v>9.9159999999999986</v>
      </c>
      <c r="K207" t="s">
        <v>1520</v>
      </c>
      <c r="L207">
        <f t="shared" si="6"/>
        <v>9.9159999999999986</v>
      </c>
      <c r="M207">
        <f t="shared" si="7"/>
        <v>0.10084711577248892</v>
      </c>
    </row>
    <row r="208" spans="1:13" x14ac:dyDescent="0.4">
      <c r="A208" s="1">
        <v>6393</v>
      </c>
      <c r="B208">
        <v>9.69</v>
      </c>
      <c r="C208">
        <v>9.69</v>
      </c>
      <c r="D208">
        <v>9.69</v>
      </c>
      <c r="E208">
        <v>9.69</v>
      </c>
      <c r="G208">
        <v>1917</v>
      </c>
      <c r="H208">
        <v>7</v>
      </c>
      <c r="I208" t="s">
        <v>215</v>
      </c>
      <c r="J208">
        <v>9.6131999999999991</v>
      </c>
      <c r="K208" t="s">
        <v>1520</v>
      </c>
      <c r="L208">
        <f t="shared" si="6"/>
        <v>9.6131999999999991</v>
      </c>
      <c r="M208">
        <f t="shared" si="7"/>
        <v>0.10402363416968337</v>
      </c>
    </row>
    <row r="209" spans="1:13" x14ac:dyDescent="0.4">
      <c r="A209" s="1">
        <v>6423</v>
      </c>
      <c r="B209">
        <v>9.6</v>
      </c>
      <c r="C209">
        <v>9.6</v>
      </c>
      <c r="D209">
        <v>9.6</v>
      </c>
      <c r="E209">
        <v>9.6</v>
      </c>
      <c r="G209">
        <v>1917</v>
      </c>
      <c r="H209">
        <v>8</v>
      </c>
      <c r="I209" t="s">
        <v>216</v>
      </c>
      <c r="J209">
        <v>9.4265384615384633</v>
      </c>
      <c r="K209" t="s">
        <v>1520</v>
      </c>
      <c r="L209">
        <f t="shared" si="6"/>
        <v>9.4265384615384633</v>
      </c>
      <c r="M209">
        <f t="shared" si="7"/>
        <v>0.10608347953812883</v>
      </c>
    </row>
    <row r="210" spans="1:13" x14ac:dyDescent="0.4">
      <c r="A210" s="1">
        <v>6457</v>
      </c>
      <c r="B210">
        <v>8.69</v>
      </c>
      <c r="C210">
        <v>8.69</v>
      </c>
      <c r="D210">
        <v>8.69</v>
      </c>
      <c r="E210">
        <v>8.69</v>
      </c>
      <c r="G210">
        <v>1917</v>
      </c>
      <c r="H210">
        <v>9</v>
      </c>
      <c r="I210" t="s">
        <v>217</v>
      </c>
      <c r="J210">
        <v>8.8243478260869548</v>
      </c>
      <c r="K210" t="s">
        <v>1520</v>
      </c>
      <c r="L210">
        <f t="shared" si="6"/>
        <v>8.8243478260869548</v>
      </c>
      <c r="M210">
        <f t="shared" si="7"/>
        <v>0.1133228222309815</v>
      </c>
    </row>
    <row r="211" spans="1:13" x14ac:dyDescent="0.4">
      <c r="A211" s="1">
        <v>6484</v>
      </c>
      <c r="B211">
        <v>8.74</v>
      </c>
      <c r="C211">
        <v>8.74</v>
      </c>
      <c r="D211">
        <v>8.74</v>
      </c>
      <c r="E211">
        <v>8.74</v>
      </c>
      <c r="G211">
        <v>1917</v>
      </c>
      <c r="H211">
        <v>10</v>
      </c>
      <c r="I211" t="s">
        <v>218</v>
      </c>
      <c r="J211">
        <v>8.3688000000000002</v>
      </c>
      <c r="K211" t="s">
        <v>1520</v>
      </c>
      <c r="L211">
        <f t="shared" si="6"/>
        <v>8.3688000000000002</v>
      </c>
      <c r="M211">
        <f t="shared" si="7"/>
        <v>0.11949144441258006</v>
      </c>
    </row>
    <row r="212" spans="1:13" x14ac:dyDescent="0.4">
      <c r="A212" s="1">
        <v>6515</v>
      </c>
      <c r="B212">
        <v>7.67</v>
      </c>
      <c r="C212">
        <v>7.67</v>
      </c>
      <c r="D212">
        <v>7.67</v>
      </c>
      <c r="E212">
        <v>7.67</v>
      </c>
      <c r="G212">
        <v>1917</v>
      </c>
      <c r="H212">
        <v>11</v>
      </c>
      <c r="I212" t="s">
        <v>219</v>
      </c>
      <c r="J212">
        <v>7.6570833333333335</v>
      </c>
      <c r="K212" t="s">
        <v>1520</v>
      </c>
      <c r="L212">
        <f t="shared" si="6"/>
        <v>7.6570833333333335</v>
      </c>
      <c r="M212">
        <f t="shared" si="7"/>
        <v>0.13059803014637864</v>
      </c>
    </row>
    <row r="213" spans="1:13" x14ac:dyDescent="0.4">
      <c r="A213" s="1">
        <v>6545</v>
      </c>
      <c r="B213">
        <v>7.7</v>
      </c>
      <c r="C213">
        <v>7.7</v>
      </c>
      <c r="D213">
        <v>7.7</v>
      </c>
      <c r="E213">
        <v>7.7</v>
      </c>
      <c r="G213">
        <v>1917</v>
      </c>
      <c r="H213">
        <v>12</v>
      </c>
      <c r="I213" t="s">
        <v>220</v>
      </c>
      <c r="J213">
        <v>7.4499999999999993</v>
      </c>
      <c r="K213" t="s">
        <v>1520</v>
      </c>
      <c r="L213">
        <f t="shared" si="6"/>
        <v>7.4499999999999993</v>
      </c>
      <c r="M213">
        <f t="shared" si="7"/>
        <v>0.13422818791946309</v>
      </c>
    </row>
    <row r="214" spans="1:13" x14ac:dyDescent="0.4">
      <c r="A214" s="1">
        <v>6577</v>
      </c>
      <c r="B214">
        <v>8.06</v>
      </c>
      <c r="C214">
        <v>8.06</v>
      </c>
      <c r="D214">
        <v>8.06</v>
      </c>
      <c r="E214">
        <v>8.06</v>
      </c>
      <c r="G214">
        <v>1918</v>
      </c>
      <c r="H214">
        <v>1</v>
      </c>
      <c r="I214" t="s">
        <v>221</v>
      </c>
      <c r="J214">
        <v>7.9676000000000018</v>
      </c>
      <c r="K214" t="s">
        <v>1520</v>
      </c>
      <c r="L214">
        <f t="shared" si="6"/>
        <v>7.9676000000000018</v>
      </c>
      <c r="M214">
        <f t="shared" si="7"/>
        <v>0.1255083086500326</v>
      </c>
    </row>
    <row r="215" spans="1:13" x14ac:dyDescent="0.4">
      <c r="A215" s="1">
        <v>6607</v>
      </c>
      <c r="B215">
        <v>8.27</v>
      </c>
      <c r="C215">
        <v>8.27</v>
      </c>
      <c r="D215">
        <v>8.27</v>
      </c>
      <c r="E215">
        <v>8.27</v>
      </c>
      <c r="G215">
        <v>1918</v>
      </c>
      <c r="H215">
        <v>2</v>
      </c>
      <c r="I215" t="s">
        <v>222</v>
      </c>
      <c r="J215">
        <v>8.2759999999999998</v>
      </c>
      <c r="K215" t="s">
        <v>1520</v>
      </c>
      <c r="L215">
        <f t="shared" si="6"/>
        <v>8.2759999999999998</v>
      </c>
      <c r="M215">
        <f t="shared" si="7"/>
        <v>0.12083131947800871</v>
      </c>
    </row>
    <row r="216" spans="1:13" x14ac:dyDescent="0.4">
      <c r="A216" s="1">
        <v>6635</v>
      </c>
      <c r="B216">
        <v>8.31</v>
      </c>
      <c r="C216">
        <v>8.31</v>
      </c>
      <c r="D216">
        <v>8.31</v>
      </c>
      <c r="E216">
        <v>8.31</v>
      </c>
      <c r="G216">
        <v>1918</v>
      </c>
      <c r="H216">
        <v>3</v>
      </c>
      <c r="I216" t="s">
        <v>223</v>
      </c>
      <c r="J216">
        <v>8.2256</v>
      </c>
      <c r="K216" t="s">
        <v>1520</v>
      </c>
      <c r="L216">
        <f t="shared" si="6"/>
        <v>8.2256</v>
      </c>
      <c r="M216">
        <f t="shared" si="7"/>
        <v>0.12157167866173896</v>
      </c>
    </row>
    <row r="217" spans="1:13" x14ac:dyDescent="0.4">
      <c r="A217" s="1">
        <v>6666</v>
      </c>
      <c r="B217">
        <v>8.1199999999999992</v>
      </c>
      <c r="C217">
        <v>8.1199999999999992</v>
      </c>
      <c r="D217">
        <v>8.1199999999999992</v>
      </c>
      <c r="E217">
        <v>8.1199999999999992</v>
      </c>
      <c r="G217">
        <v>1918</v>
      </c>
      <c r="H217">
        <v>4</v>
      </c>
      <c r="I217" t="s">
        <v>224</v>
      </c>
      <c r="J217">
        <v>8.092307692307692</v>
      </c>
      <c r="K217" t="s">
        <v>1520</v>
      </c>
      <c r="L217">
        <f t="shared" si="6"/>
        <v>8.092307692307692</v>
      </c>
      <c r="M217">
        <f t="shared" si="7"/>
        <v>0.12357414448669202</v>
      </c>
    </row>
    <row r="218" spans="1:13" x14ac:dyDescent="0.4">
      <c r="A218" s="1">
        <v>6696</v>
      </c>
      <c r="B218">
        <v>8.1300000000000008</v>
      </c>
      <c r="C218">
        <v>8.1300000000000008</v>
      </c>
      <c r="D218">
        <v>8.1300000000000008</v>
      </c>
      <c r="E218">
        <v>8.1300000000000008</v>
      </c>
      <c r="G218">
        <v>1918</v>
      </c>
      <c r="H218">
        <v>5</v>
      </c>
      <c r="I218" t="s">
        <v>225</v>
      </c>
      <c r="J218">
        <v>8.4319230769230771</v>
      </c>
      <c r="K218" t="s">
        <v>1520</v>
      </c>
      <c r="L218">
        <f t="shared" si="6"/>
        <v>8.4319230769230771</v>
      </c>
      <c r="M218">
        <f t="shared" si="7"/>
        <v>0.11859690735756967</v>
      </c>
    </row>
    <row r="219" spans="1:13" x14ac:dyDescent="0.4">
      <c r="A219" s="1">
        <v>6727</v>
      </c>
      <c r="B219">
        <v>8.2899999999999991</v>
      </c>
      <c r="C219">
        <v>8.2899999999999991</v>
      </c>
      <c r="D219">
        <v>8.2899999999999991</v>
      </c>
      <c r="E219">
        <v>8.2899999999999991</v>
      </c>
      <c r="G219">
        <v>1918</v>
      </c>
      <c r="H219">
        <v>6</v>
      </c>
      <c r="I219" t="s">
        <v>226</v>
      </c>
      <c r="J219">
        <v>8.4552000000000014</v>
      </c>
      <c r="K219" t="s">
        <v>1520</v>
      </c>
      <c r="L219">
        <f t="shared" si="6"/>
        <v>8.4552000000000014</v>
      </c>
      <c r="M219">
        <f t="shared" si="7"/>
        <v>0.11827041347336549</v>
      </c>
    </row>
    <row r="220" spans="1:13" x14ac:dyDescent="0.4">
      <c r="A220" s="1">
        <v>6757</v>
      </c>
      <c r="B220">
        <v>8.49</v>
      </c>
      <c r="C220">
        <v>8.49</v>
      </c>
      <c r="D220">
        <v>8.49</v>
      </c>
      <c r="E220">
        <v>8.49</v>
      </c>
      <c r="G220">
        <v>1918</v>
      </c>
      <c r="H220">
        <v>7</v>
      </c>
      <c r="I220" t="s">
        <v>227</v>
      </c>
      <c r="J220">
        <v>8.4949999999999992</v>
      </c>
      <c r="K220" t="s">
        <v>1520</v>
      </c>
      <c r="L220">
        <f t="shared" si="6"/>
        <v>8.4949999999999992</v>
      </c>
      <c r="M220">
        <f t="shared" si="7"/>
        <v>0.11771630370806357</v>
      </c>
    </row>
    <row r="221" spans="1:13" x14ac:dyDescent="0.4">
      <c r="A221" s="1">
        <v>6788</v>
      </c>
      <c r="B221">
        <v>8.43</v>
      </c>
      <c r="C221">
        <v>8.43</v>
      </c>
      <c r="D221">
        <v>8.43</v>
      </c>
      <c r="E221">
        <v>8.43</v>
      </c>
      <c r="G221">
        <v>1918</v>
      </c>
      <c r="H221">
        <v>8</v>
      </c>
      <c r="I221" t="s">
        <v>228</v>
      </c>
      <c r="J221">
        <v>8.5840740740740777</v>
      </c>
      <c r="K221" t="s">
        <v>1520</v>
      </c>
      <c r="L221">
        <f t="shared" si="6"/>
        <v>8.5840740740740777</v>
      </c>
      <c r="M221">
        <f t="shared" si="7"/>
        <v>0.11649480088018289</v>
      </c>
    </row>
    <row r="222" spans="1:13" x14ac:dyDescent="0.4">
      <c r="A222" s="1">
        <v>6821</v>
      </c>
      <c r="B222">
        <v>8.82</v>
      </c>
      <c r="C222">
        <v>8.82</v>
      </c>
      <c r="D222">
        <v>8.82</v>
      </c>
      <c r="E222">
        <v>8.82</v>
      </c>
      <c r="G222">
        <v>1918</v>
      </c>
      <c r="H222">
        <v>9</v>
      </c>
      <c r="I222" t="s">
        <v>229</v>
      </c>
      <c r="J222">
        <v>8.62695652173913</v>
      </c>
      <c r="K222" t="s">
        <v>1520</v>
      </c>
      <c r="L222">
        <f t="shared" si="6"/>
        <v>8.62695652173913</v>
      </c>
      <c r="M222">
        <f t="shared" si="7"/>
        <v>0.11591573430097774</v>
      </c>
    </row>
    <row r="223" spans="1:13" x14ac:dyDescent="0.4">
      <c r="A223" s="1">
        <v>6849</v>
      </c>
      <c r="B223">
        <v>8.73</v>
      </c>
      <c r="C223">
        <v>8.73</v>
      </c>
      <c r="D223">
        <v>8.73</v>
      </c>
      <c r="E223">
        <v>8.73</v>
      </c>
      <c r="G223">
        <v>1918</v>
      </c>
      <c r="H223">
        <v>10</v>
      </c>
      <c r="I223" t="s">
        <v>230</v>
      </c>
      <c r="J223">
        <v>8.9630769230769243</v>
      </c>
      <c r="K223" t="s">
        <v>1520</v>
      </c>
      <c r="L223">
        <f t="shared" si="6"/>
        <v>8.9630769230769243</v>
      </c>
      <c r="M223">
        <f t="shared" si="7"/>
        <v>0.1115688293855132</v>
      </c>
    </row>
    <row r="224" spans="1:13" x14ac:dyDescent="0.4">
      <c r="A224" s="1">
        <v>6880</v>
      </c>
      <c r="B224">
        <v>8.99</v>
      </c>
      <c r="C224">
        <v>8.99</v>
      </c>
      <c r="D224">
        <v>8.99</v>
      </c>
      <c r="E224">
        <v>8.99</v>
      </c>
      <c r="G224">
        <v>1918</v>
      </c>
      <c r="H224">
        <v>11</v>
      </c>
      <c r="I224" t="s">
        <v>231</v>
      </c>
      <c r="J224">
        <v>8.9752173913043496</v>
      </c>
      <c r="K224" t="s">
        <v>1520</v>
      </c>
      <c r="L224">
        <f t="shared" si="6"/>
        <v>8.9752173913043496</v>
      </c>
      <c r="M224">
        <f t="shared" si="7"/>
        <v>0.11141791406287843</v>
      </c>
    </row>
    <row r="225" spans="1:13" x14ac:dyDescent="0.4">
      <c r="A225" s="1">
        <v>6911</v>
      </c>
      <c r="B225">
        <v>8.7200000000000006</v>
      </c>
      <c r="C225">
        <v>8.7200000000000006</v>
      </c>
      <c r="D225">
        <v>8.7200000000000006</v>
      </c>
      <c r="E225">
        <v>8.7200000000000006</v>
      </c>
      <c r="G225">
        <v>1918</v>
      </c>
      <c r="H225">
        <v>12</v>
      </c>
      <c r="I225" t="s">
        <v>232</v>
      </c>
      <c r="J225">
        <v>8.6879999999999988</v>
      </c>
      <c r="K225" t="s">
        <v>1520</v>
      </c>
      <c r="L225">
        <f t="shared" si="6"/>
        <v>8.6879999999999988</v>
      </c>
      <c r="M225">
        <f t="shared" si="7"/>
        <v>0.11510128913443832</v>
      </c>
    </row>
    <row r="226" spans="1:13" x14ac:dyDescent="0.4">
      <c r="A226" s="1">
        <v>6942</v>
      </c>
      <c r="B226">
        <v>8.6199999999999992</v>
      </c>
      <c r="C226">
        <v>8.6199999999999992</v>
      </c>
      <c r="D226">
        <v>8.6199999999999992</v>
      </c>
      <c r="E226">
        <v>8.6199999999999992</v>
      </c>
      <c r="G226">
        <v>1919</v>
      </c>
      <c r="H226">
        <v>1</v>
      </c>
      <c r="I226" t="s">
        <v>233</v>
      </c>
      <c r="J226">
        <v>8.5084615384615372</v>
      </c>
      <c r="K226" t="s">
        <v>1520</v>
      </c>
      <c r="L226">
        <f t="shared" si="6"/>
        <v>8.5084615384615372</v>
      </c>
      <c r="M226">
        <f t="shared" si="7"/>
        <v>0.11753006057318509</v>
      </c>
    </row>
    <row r="227" spans="1:13" x14ac:dyDescent="0.4">
      <c r="A227" s="1">
        <v>6972</v>
      </c>
      <c r="B227">
        <v>8.3800000000000008</v>
      </c>
      <c r="C227">
        <v>8.3800000000000008</v>
      </c>
      <c r="D227">
        <v>8.3800000000000008</v>
      </c>
      <c r="E227">
        <v>8.3800000000000008</v>
      </c>
      <c r="G227">
        <v>1919</v>
      </c>
      <c r="H227">
        <v>2</v>
      </c>
      <c r="I227" t="s">
        <v>234</v>
      </c>
      <c r="J227">
        <v>8.5109090909090899</v>
      </c>
      <c r="K227" t="s">
        <v>1520</v>
      </c>
      <c r="L227">
        <f t="shared" si="6"/>
        <v>8.5109090909090899</v>
      </c>
      <c r="M227">
        <f t="shared" si="7"/>
        <v>0.11749626148258921</v>
      </c>
    </row>
    <row r="228" spans="1:13" x14ac:dyDescent="0.4">
      <c r="A228" s="1">
        <v>7000</v>
      </c>
      <c r="B228">
        <v>8.7100000000000009</v>
      </c>
      <c r="C228">
        <v>8.7100000000000009</v>
      </c>
      <c r="D228">
        <v>8.7100000000000009</v>
      </c>
      <c r="E228">
        <v>8.7100000000000009</v>
      </c>
      <c r="G228">
        <v>1919</v>
      </c>
      <c r="H228">
        <v>3</v>
      </c>
      <c r="I228" t="s">
        <v>235</v>
      </c>
      <c r="J228">
        <v>8.8632000000000009</v>
      </c>
      <c r="K228" t="s">
        <v>1520</v>
      </c>
      <c r="L228">
        <f t="shared" si="6"/>
        <v>8.8632000000000009</v>
      </c>
      <c r="M228">
        <f t="shared" si="7"/>
        <v>0.11282606733459698</v>
      </c>
    </row>
    <row r="229" spans="1:13" x14ac:dyDescent="0.4">
      <c r="A229" s="1">
        <v>7031</v>
      </c>
      <c r="B229">
        <v>8.91</v>
      </c>
      <c r="C229">
        <v>8.91</v>
      </c>
      <c r="D229">
        <v>8.91</v>
      </c>
      <c r="E229">
        <v>8.91</v>
      </c>
      <c r="G229">
        <v>1919</v>
      </c>
      <c r="H229">
        <v>4</v>
      </c>
      <c r="I229" t="s">
        <v>236</v>
      </c>
      <c r="J229">
        <v>9.0531999999999986</v>
      </c>
      <c r="K229" t="s">
        <v>1520</v>
      </c>
      <c r="L229">
        <f t="shared" si="6"/>
        <v>9.0531999999999986</v>
      </c>
      <c r="M229">
        <f t="shared" si="7"/>
        <v>0.11045818053285028</v>
      </c>
    </row>
    <row r="230" spans="1:13" x14ac:dyDescent="0.4">
      <c r="A230" s="1">
        <v>7061</v>
      </c>
      <c r="B230">
        <v>9.24</v>
      </c>
      <c r="C230">
        <v>9.24</v>
      </c>
      <c r="D230">
        <v>9.24</v>
      </c>
      <c r="E230">
        <v>9.24</v>
      </c>
      <c r="G230">
        <v>1919</v>
      </c>
      <c r="H230">
        <v>5</v>
      </c>
      <c r="I230" t="s">
        <v>237</v>
      </c>
      <c r="J230">
        <v>9.7058333333333362</v>
      </c>
      <c r="K230" t="s">
        <v>1520</v>
      </c>
      <c r="L230">
        <f t="shared" si="6"/>
        <v>9.7058333333333362</v>
      </c>
      <c r="M230">
        <f t="shared" si="7"/>
        <v>0.10303082338799688</v>
      </c>
    </row>
    <row r="231" spans="1:13" x14ac:dyDescent="0.4">
      <c r="A231" s="1">
        <v>7093</v>
      </c>
      <c r="B231">
        <v>10.210000000000001</v>
      </c>
      <c r="C231">
        <v>10.210000000000001</v>
      </c>
      <c r="D231">
        <v>10.210000000000001</v>
      </c>
      <c r="E231">
        <v>10.210000000000001</v>
      </c>
      <c r="G231">
        <v>1919</v>
      </c>
      <c r="H231">
        <v>6</v>
      </c>
      <c r="I231" t="s">
        <v>238</v>
      </c>
      <c r="J231">
        <v>9.99</v>
      </c>
      <c r="K231" t="s">
        <v>1520</v>
      </c>
      <c r="L231">
        <f t="shared" si="6"/>
        <v>9.99</v>
      </c>
      <c r="M231">
        <f t="shared" si="7"/>
        <v>0.10010010010010009</v>
      </c>
    </row>
    <row r="232" spans="1:13" x14ac:dyDescent="0.4">
      <c r="A232" s="1">
        <v>7122</v>
      </c>
      <c r="B232">
        <v>10.039999999999999</v>
      </c>
      <c r="C232">
        <v>10.039999999999999</v>
      </c>
      <c r="D232">
        <v>10.039999999999999</v>
      </c>
      <c r="E232">
        <v>10.039999999999999</v>
      </c>
      <c r="G232">
        <v>1919</v>
      </c>
      <c r="H232">
        <v>7</v>
      </c>
      <c r="I232" t="s">
        <v>239</v>
      </c>
      <c r="J232">
        <v>10.225833333333332</v>
      </c>
      <c r="K232" t="s">
        <v>1520</v>
      </c>
      <c r="L232">
        <f t="shared" si="6"/>
        <v>10.225833333333332</v>
      </c>
      <c r="M232">
        <f t="shared" si="7"/>
        <v>9.7791541031700763E-2</v>
      </c>
    </row>
    <row r="233" spans="1:13" x14ac:dyDescent="0.4">
      <c r="A233" s="1">
        <v>7153</v>
      </c>
      <c r="B233">
        <v>10.050000000000001</v>
      </c>
      <c r="C233">
        <v>10.050000000000001</v>
      </c>
      <c r="D233">
        <v>10.050000000000001</v>
      </c>
      <c r="E233">
        <v>10.050000000000001</v>
      </c>
      <c r="G233">
        <v>1919</v>
      </c>
      <c r="H233">
        <v>8</v>
      </c>
      <c r="I233" t="s">
        <v>240</v>
      </c>
      <c r="J233">
        <v>9.4708695652173898</v>
      </c>
      <c r="K233" t="s">
        <v>1520</v>
      </c>
      <c r="L233">
        <f t="shared" si="6"/>
        <v>9.4708695652173898</v>
      </c>
      <c r="M233">
        <f t="shared" si="7"/>
        <v>0.10558692558417115</v>
      </c>
    </row>
    <row r="234" spans="1:13" x14ac:dyDescent="0.4">
      <c r="A234" s="1">
        <v>7185</v>
      </c>
      <c r="B234">
        <v>9.68</v>
      </c>
      <c r="C234">
        <v>9.68</v>
      </c>
      <c r="D234">
        <v>9.68</v>
      </c>
      <c r="E234">
        <v>9.68</v>
      </c>
      <c r="G234">
        <v>1919</v>
      </c>
      <c r="H234">
        <v>9</v>
      </c>
      <c r="I234" t="s">
        <v>241</v>
      </c>
      <c r="J234">
        <v>9.7008333333333336</v>
      </c>
      <c r="K234" t="s">
        <v>1520</v>
      </c>
      <c r="L234">
        <f t="shared" si="6"/>
        <v>9.7008333333333336</v>
      </c>
      <c r="M234">
        <f t="shared" si="7"/>
        <v>0.10308392749763766</v>
      </c>
    </row>
    <row r="235" spans="1:13" x14ac:dyDescent="0.4">
      <c r="A235" s="1">
        <v>7214</v>
      </c>
      <c r="B235">
        <v>9.9700000000000006</v>
      </c>
      <c r="C235">
        <v>9.9700000000000006</v>
      </c>
      <c r="D235">
        <v>9.9700000000000006</v>
      </c>
      <c r="E235">
        <v>9.9700000000000006</v>
      </c>
      <c r="G235">
        <v>1919</v>
      </c>
      <c r="H235">
        <v>10</v>
      </c>
      <c r="I235" t="s">
        <v>242</v>
      </c>
      <c r="J235">
        <v>10.087307692307691</v>
      </c>
      <c r="K235" t="s">
        <v>1520</v>
      </c>
      <c r="L235">
        <f t="shared" si="6"/>
        <v>10.087307692307691</v>
      </c>
      <c r="M235">
        <f t="shared" si="7"/>
        <v>9.9134479734624636E-2</v>
      </c>
    </row>
    <row r="236" spans="1:13" x14ac:dyDescent="0.4">
      <c r="A236" s="1">
        <v>7245</v>
      </c>
      <c r="B236">
        <v>10.26</v>
      </c>
      <c r="C236">
        <v>10.26</v>
      </c>
      <c r="D236">
        <v>10.26</v>
      </c>
      <c r="E236">
        <v>10.26</v>
      </c>
      <c r="G236">
        <v>1919</v>
      </c>
      <c r="H236">
        <v>11</v>
      </c>
      <c r="I236" t="s">
        <v>243</v>
      </c>
      <c r="J236">
        <v>9.8330434782608691</v>
      </c>
      <c r="K236" t="s">
        <v>1520</v>
      </c>
      <c r="L236">
        <f t="shared" si="6"/>
        <v>9.8330434782608691</v>
      </c>
      <c r="M236">
        <f t="shared" si="7"/>
        <v>0.10169791298195968</v>
      </c>
    </row>
    <row r="237" spans="1:13" x14ac:dyDescent="0.4">
      <c r="A237" s="1">
        <v>7275</v>
      </c>
      <c r="B237">
        <v>9.24</v>
      </c>
      <c r="C237">
        <v>9.24</v>
      </c>
      <c r="D237">
        <v>9.24</v>
      </c>
      <c r="E237">
        <v>9.24</v>
      </c>
      <c r="G237">
        <v>1919</v>
      </c>
      <c r="H237">
        <v>12</v>
      </c>
      <c r="I237" t="s">
        <v>244</v>
      </c>
      <c r="J237">
        <v>9.3361538461538469</v>
      </c>
      <c r="K237" t="s">
        <v>1520</v>
      </c>
      <c r="L237">
        <f t="shared" si="6"/>
        <v>9.3361538461538469</v>
      </c>
      <c r="M237">
        <f t="shared" si="7"/>
        <v>0.10711048858861333</v>
      </c>
    </row>
    <row r="238" spans="1:13" x14ac:dyDescent="0.4">
      <c r="A238" s="1">
        <v>7307</v>
      </c>
      <c r="B238">
        <v>9.52</v>
      </c>
      <c r="C238">
        <v>9.52</v>
      </c>
      <c r="D238">
        <v>9.52</v>
      </c>
      <c r="E238">
        <v>9.52</v>
      </c>
      <c r="G238">
        <v>1920</v>
      </c>
      <c r="H238">
        <v>1</v>
      </c>
      <c r="I238" t="s">
        <v>245</v>
      </c>
      <c r="J238">
        <v>9.2707692307692309</v>
      </c>
      <c r="K238" t="s">
        <v>1520</v>
      </c>
      <c r="L238">
        <f t="shared" si="6"/>
        <v>9.2707692307692309</v>
      </c>
      <c r="M238">
        <f t="shared" si="7"/>
        <v>0.10786591437105875</v>
      </c>
    </row>
    <row r="239" spans="1:13" x14ac:dyDescent="0.4">
      <c r="A239" s="1">
        <v>7338</v>
      </c>
      <c r="B239">
        <v>9.18</v>
      </c>
      <c r="C239">
        <v>9.18</v>
      </c>
      <c r="D239">
        <v>9.18</v>
      </c>
      <c r="E239">
        <v>9.18</v>
      </c>
      <c r="G239">
        <v>1920</v>
      </c>
      <c r="H239">
        <v>2</v>
      </c>
      <c r="I239" t="s">
        <v>246</v>
      </c>
      <c r="J239">
        <v>8.6150000000000002</v>
      </c>
      <c r="K239" t="s">
        <v>1520</v>
      </c>
      <c r="L239">
        <f t="shared" si="6"/>
        <v>8.6150000000000002</v>
      </c>
      <c r="M239">
        <f t="shared" si="7"/>
        <v>0.11607661056297155</v>
      </c>
    </row>
    <row r="240" spans="1:13" x14ac:dyDescent="0.4">
      <c r="A240" s="1">
        <v>7366</v>
      </c>
      <c r="B240">
        <v>8.65</v>
      </c>
      <c r="C240">
        <v>8.65</v>
      </c>
      <c r="D240">
        <v>8.65</v>
      </c>
      <c r="E240">
        <v>8.65</v>
      </c>
      <c r="G240">
        <v>1920</v>
      </c>
      <c r="H240">
        <v>3</v>
      </c>
      <c r="I240" t="s">
        <v>247</v>
      </c>
      <c r="J240">
        <v>9.1096296296296284</v>
      </c>
      <c r="K240" t="s">
        <v>1520</v>
      </c>
      <c r="L240">
        <f t="shared" si="6"/>
        <v>9.1096296296296284</v>
      </c>
      <c r="M240">
        <f t="shared" si="7"/>
        <v>0.10977394698324933</v>
      </c>
    </row>
    <row r="241" spans="1:13" x14ac:dyDescent="0.4">
      <c r="A241" s="1">
        <v>7397</v>
      </c>
      <c r="B241">
        <v>9.2200000000000006</v>
      </c>
      <c r="C241">
        <v>9.2200000000000006</v>
      </c>
      <c r="D241">
        <v>9.2200000000000006</v>
      </c>
      <c r="E241">
        <v>9.2200000000000006</v>
      </c>
      <c r="G241">
        <v>1920</v>
      </c>
      <c r="H241">
        <v>4</v>
      </c>
      <c r="I241" t="s">
        <v>248</v>
      </c>
      <c r="J241">
        <v>9.0462500000000023</v>
      </c>
      <c r="K241" t="s">
        <v>1520</v>
      </c>
      <c r="L241">
        <f t="shared" si="6"/>
        <v>9.0462500000000023</v>
      </c>
      <c r="M241">
        <f t="shared" si="7"/>
        <v>0.11054304269725021</v>
      </c>
    </row>
    <row r="242" spans="1:13" x14ac:dyDescent="0.4">
      <c r="A242" s="1">
        <v>7429</v>
      </c>
      <c r="B242">
        <v>8.56</v>
      </c>
      <c r="C242">
        <v>8.56</v>
      </c>
      <c r="D242">
        <v>8.56</v>
      </c>
      <c r="E242">
        <v>8.56</v>
      </c>
      <c r="G242">
        <v>1920</v>
      </c>
      <c r="H242">
        <v>5</v>
      </c>
      <c r="I242" t="s">
        <v>249</v>
      </c>
      <c r="J242">
        <v>8.4391666666666669</v>
      </c>
      <c r="K242" t="s">
        <v>1520</v>
      </c>
      <c r="L242">
        <f t="shared" si="6"/>
        <v>8.4391666666666669</v>
      </c>
      <c r="M242">
        <f t="shared" si="7"/>
        <v>0.11849511207662683</v>
      </c>
    </row>
    <row r="243" spans="1:13" x14ac:dyDescent="0.4">
      <c r="A243" s="1">
        <v>7458</v>
      </c>
      <c r="B243">
        <v>8.39</v>
      </c>
      <c r="C243">
        <v>8.39</v>
      </c>
      <c r="D243">
        <v>8.39</v>
      </c>
      <c r="E243">
        <v>8.39</v>
      </c>
      <c r="G243">
        <v>1920</v>
      </c>
      <c r="H243">
        <v>6</v>
      </c>
      <c r="I243" t="s">
        <v>250</v>
      </c>
      <c r="J243">
        <v>8.3876923076923067</v>
      </c>
      <c r="K243" t="s">
        <v>1520</v>
      </c>
      <c r="L243">
        <f t="shared" si="6"/>
        <v>8.3876923076923067</v>
      </c>
      <c r="M243">
        <f t="shared" si="7"/>
        <v>0.11922230374174617</v>
      </c>
    </row>
    <row r="244" spans="1:13" x14ac:dyDescent="0.4">
      <c r="A244" s="1">
        <v>7488</v>
      </c>
      <c r="B244">
        <v>8.3800000000000008</v>
      </c>
      <c r="C244">
        <v>8.3800000000000008</v>
      </c>
      <c r="D244">
        <v>8.3800000000000008</v>
      </c>
      <c r="E244">
        <v>8.3800000000000008</v>
      </c>
      <c r="G244">
        <v>1920</v>
      </c>
      <c r="H244">
        <v>7</v>
      </c>
      <c r="I244" t="s">
        <v>251</v>
      </c>
      <c r="J244">
        <v>8.4388000000000005</v>
      </c>
      <c r="K244" t="s">
        <v>1520</v>
      </c>
      <c r="L244">
        <f t="shared" si="6"/>
        <v>8.4388000000000005</v>
      </c>
      <c r="M244">
        <f t="shared" si="7"/>
        <v>0.11850026070057354</v>
      </c>
    </row>
    <row r="245" spans="1:13" x14ac:dyDescent="0.4">
      <c r="A245" s="1">
        <v>7520</v>
      </c>
      <c r="B245">
        <v>8.16</v>
      </c>
      <c r="C245">
        <v>8.16</v>
      </c>
      <c r="D245">
        <v>8.16</v>
      </c>
      <c r="E245">
        <v>8.16</v>
      </c>
      <c r="G245">
        <v>1920</v>
      </c>
      <c r="H245">
        <v>8</v>
      </c>
      <c r="I245" t="s">
        <v>252</v>
      </c>
      <c r="J245">
        <v>8.2657692307692301</v>
      </c>
      <c r="K245" t="s">
        <v>1520</v>
      </c>
      <c r="L245">
        <f t="shared" si="6"/>
        <v>8.2657692307692301</v>
      </c>
      <c r="M245">
        <f t="shared" si="7"/>
        <v>0.12098087571541577</v>
      </c>
    </row>
    <row r="246" spans="1:13" x14ac:dyDescent="0.4">
      <c r="A246" s="1">
        <v>7550</v>
      </c>
      <c r="B246">
        <v>8.5</v>
      </c>
      <c r="C246">
        <v>8.5</v>
      </c>
      <c r="D246">
        <v>8.5</v>
      </c>
      <c r="E246">
        <v>8.5</v>
      </c>
      <c r="G246">
        <v>1920</v>
      </c>
      <c r="H246">
        <v>9</v>
      </c>
      <c r="I246" t="s">
        <v>253</v>
      </c>
      <c r="J246">
        <v>8.5858333333333317</v>
      </c>
      <c r="K246" t="s">
        <v>1520</v>
      </c>
      <c r="L246">
        <f t="shared" si="6"/>
        <v>8.5858333333333317</v>
      </c>
      <c r="M246">
        <f t="shared" si="7"/>
        <v>0.1164709307968553</v>
      </c>
    </row>
    <row r="247" spans="1:13" x14ac:dyDescent="0.4">
      <c r="A247" s="1">
        <v>7580</v>
      </c>
      <c r="B247">
        <v>8.61</v>
      </c>
      <c r="C247">
        <v>8.61</v>
      </c>
      <c r="D247">
        <v>8.61</v>
      </c>
      <c r="E247">
        <v>8.61</v>
      </c>
      <c r="G247">
        <v>1920</v>
      </c>
      <c r="H247">
        <v>10</v>
      </c>
      <c r="I247" t="s">
        <v>254</v>
      </c>
      <c r="J247">
        <v>8.7015999999999991</v>
      </c>
      <c r="K247" t="s">
        <v>1520</v>
      </c>
      <c r="L247">
        <f t="shared" si="6"/>
        <v>8.7015999999999991</v>
      </c>
      <c r="M247">
        <f t="shared" si="7"/>
        <v>0.11492139376666362</v>
      </c>
    </row>
    <row r="248" spans="1:13" x14ac:dyDescent="0.4">
      <c r="A248" s="1">
        <v>7611</v>
      </c>
      <c r="B248">
        <v>8.7100000000000009</v>
      </c>
      <c r="C248">
        <v>8.7100000000000009</v>
      </c>
      <c r="D248">
        <v>8.7100000000000009</v>
      </c>
      <c r="E248">
        <v>8.7100000000000009</v>
      </c>
      <c r="G248">
        <v>1920</v>
      </c>
      <c r="H248">
        <v>11</v>
      </c>
      <c r="I248" t="s">
        <v>255</v>
      </c>
      <c r="J248">
        <v>8.1912499999999984</v>
      </c>
      <c r="K248" t="s">
        <v>1520</v>
      </c>
      <c r="L248">
        <f t="shared" si="6"/>
        <v>8.1912499999999984</v>
      </c>
      <c r="M248">
        <f t="shared" si="7"/>
        <v>0.12208148939417063</v>
      </c>
    </row>
    <row r="249" spans="1:13" x14ac:dyDescent="0.4">
      <c r="A249" s="1">
        <v>7641</v>
      </c>
      <c r="B249">
        <v>7.95</v>
      </c>
      <c r="C249">
        <v>7.95</v>
      </c>
      <c r="D249">
        <v>7.95</v>
      </c>
      <c r="E249">
        <v>7.95</v>
      </c>
      <c r="G249">
        <v>1920</v>
      </c>
      <c r="H249">
        <v>12</v>
      </c>
      <c r="I249" t="s">
        <v>256</v>
      </c>
      <c r="J249">
        <v>7.5419230769230783</v>
      </c>
      <c r="K249" t="s">
        <v>1520</v>
      </c>
      <c r="L249">
        <f t="shared" si="6"/>
        <v>7.5419230769230783</v>
      </c>
      <c r="M249">
        <f t="shared" si="7"/>
        <v>0.13259217706155335</v>
      </c>
    </row>
    <row r="250" spans="1:13" x14ac:dyDescent="0.4">
      <c r="A250" s="1">
        <v>7674</v>
      </c>
      <c r="B250">
        <v>7.67</v>
      </c>
      <c r="C250">
        <v>7.67</v>
      </c>
      <c r="D250">
        <v>7.67</v>
      </c>
      <c r="E250">
        <v>7.67</v>
      </c>
      <c r="G250">
        <v>1921</v>
      </c>
      <c r="H250">
        <v>1</v>
      </c>
      <c r="I250" t="s">
        <v>257</v>
      </c>
      <c r="J250">
        <v>7.8247999999999998</v>
      </c>
      <c r="K250" t="s">
        <v>1520</v>
      </c>
      <c r="L250">
        <f t="shared" si="6"/>
        <v>7.8247999999999998</v>
      </c>
      <c r="M250">
        <f t="shared" si="7"/>
        <v>0.12779879357938861</v>
      </c>
    </row>
    <row r="251" spans="1:13" x14ac:dyDescent="0.4">
      <c r="A251" s="1">
        <v>7703</v>
      </c>
      <c r="B251">
        <v>7.79</v>
      </c>
      <c r="C251">
        <v>7.79</v>
      </c>
      <c r="D251">
        <v>7.79</v>
      </c>
      <c r="E251">
        <v>7.79</v>
      </c>
      <c r="G251">
        <v>1921</v>
      </c>
      <c r="H251">
        <v>2</v>
      </c>
      <c r="I251" t="s">
        <v>258</v>
      </c>
      <c r="J251">
        <v>7.7336363636363634</v>
      </c>
      <c r="K251" t="s">
        <v>1520</v>
      </c>
      <c r="L251">
        <f t="shared" si="6"/>
        <v>7.7336363636363634</v>
      </c>
      <c r="M251">
        <f t="shared" si="7"/>
        <v>0.12930527800634772</v>
      </c>
    </row>
    <row r="252" spans="1:13" x14ac:dyDescent="0.4">
      <c r="A252" s="1">
        <v>7731</v>
      </c>
      <c r="B252">
        <v>7.6</v>
      </c>
      <c r="C252">
        <v>7.6</v>
      </c>
      <c r="D252">
        <v>7.6</v>
      </c>
      <c r="E252">
        <v>7.6</v>
      </c>
      <c r="G252">
        <v>1921</v>
      </c>
      <c r="H252">
        <v>3</v>
      </c>
      <c r="I252" t="s">
        <v>259</v>
      </c>
      <c r="J252">
        <v>7.5680769230769238</v>
      </c>
      <c r="K252" t="s">
        <v>1520</v>
      </c>
      <c r="L252">
        <f t="shared" si="6"/>
        <v>7.5680769230769238</v>
      </c>
      <c r="M252">
        <f t="shared" si="7"/>
        <v>0.13213396351069776</v>
      </c>
    </row>
    <row r="253" spans="1:13" x14ac:dyDescent="0.4">
      <c r="A253" s="1">
        <v>7762</v>
      </c>
      <c r="B253">
        <v>7.54</v>
      </c>
      <c r="C253">
        <v>7.54</v>
      </c>
      <c r="D253">
        <v>7.54</v>
      </c>
      <c r="E253">
        <v>7.54</v>
      </c>
      <c r="G253">
        <v>1921</v>
      </c>
      <c r="H253">
        <v>4</v>
      </c>
      <c r="I253" t="s">
        <v>260</v>
      </c>
      <c r="J253">
        <v>7.5830769230769226</v>
      </c>
      <c r="K253" t="s">
        <v>1520</v>
      </c>
      <c r="L253">
        <f t="shared" si="6"/>
        <v>7.5830769230769226</v>
      </c>
      <c r="M253">
        <f t="shared" si="7"/>
        <v>0.13187259078920674</v>
      </c>
    </row>
    <row r="254" spans="1:13" x14ac:dyDescent="0.4">
      <c r="A254" s="1">
        <v>7793</v>
      </c>
      <c r="B254">
        <v>7.81</v>
      </c>
      <c r="C254">
        <v>7.81</v>
      </c>
      <c r="D254">
        <v>7.81</v>
      </c>
      <c r="E254">
        <v>7.81</v>
      </c>
      <c r="G254">
        <v>1921</v>
      </c>
      <c r="H254">
        <v>5</v>
      </c>
      <c r="I254" t="s">
        <v>261</v>
      </c>
      <c r="J254">
        <v>7.7516666666666678</v>
      </c>
      <c r="K254" t="s">
        <v>1520</v>
      </c>
      <c r="L254">
        <f t="shared" si="6"/>
        <v>7.7516666666666678</v>
      </c>
      <c r="M254">
        <f t="shared" si="7"/>
        <v>0.12900451515803052</v>
      </c>
    </row>
    <row r="255" spans="1:13" x14ac:dyDescent="0.4">
      <c r="A255" s="1">
        <v>7823</v>
      </c>
      <c r="B255">
        <v>7.51</v>
      </c>
      <c r="C255">
        <v>7.51</v>
      </c>
      <c r="D255">
        <v>7.51</v>
      </c>
      <c r="E255">
        <v>7.51</v>
      </c>
      <c r="G255">
        <v>1921</v>
      </c>
      <c r="H255">
        <v>6</v>
      </c>
      <c r="I255" t="s">
        <v>262</v>
      </c>
      <c r="J255">
        <v>7.1419230769230762</v>
      </c>
      <c r="K255" t="s">
        <v>1520</v>
      </c>
      <c r="L255">
        <f t="shared" si="6"/>
        <v>7.1419230769230762</v>
      </c>
      <c r="M255">
        <f t="shared" si="7"/>
        <v>0.14001831008670365</v>
      </c>
    </row>
    <row r="256" spans="1:13" x14ac:dyDescent="0.4">
      <c r="A256" s="1">
        <v>7853</v>
      </c>
      <c r="B256">
        <v>7.17</v>
      </c>
      <c r="C256">
        <v>7.17</v>
      </c>
      <c r="D256">
        <v>7.17</v>
      </c>
      <c r="E256">
        <v>7.17</v>
      </c>
      <c r="G256">
        <v>1921</v>
      </c>
      <c r="H256">
        <v>7</v>
      </c>
      <c r="I256" t="s">
        <v>263</v>
      </c>
      <c r="J256">
        <v>7.2512499999999989</v>
      </c>
      <c r="K256" t="s">
        <v>1520</v>
      </c>
      <c r="L256">
        <f t="shared" si="6"/>
        <v>7.2512499999999989</v>
      </c>
      <c r="M256">
        <f t="shared" si="7"/>
        <v>0.13790725736941908</v>
      </c>
    </row>
    <row r="257" spans="1:13" x14ac:dyDescent="0.4">
      <c r="A257" s="1">
        <v>7884</v>
      </c>
      <c r="B257">
        <v>7.42</v>
      </c>
      <c r="C257">
        <v>7.42</v>
      </c>
      <c r="D257">
        <v>7.42</v>
      </c>
      <c r="E257">
        <v>7.42</v>
      </c>
      <c r="G257">
        <v>1921</v>
      </c>
      <c r="H257">
        <v>8</v>
      </c>
      <c r="I257" t="s">
        <v>264</v>
      </c>
      <c r="J257">
        <v>7.1714814814814813</v>
      </c>
      <c r="K257" t="s">
        <v>1520</v>
      </c>
      <c r="L257">
        <f t="shared" si="6"/>
        <v>7.1714814814814813</v>
      </c>
      <c r="M257">
        <f t="shared" si="7"/>
        <v>0.13944120229303311</v>
      </c>
    </row>
    <row r="258" spans="1:13" x14ac:dyDescent="0.4">
      <c r="A258" s="1">
        <v>7915</v>
      </c>
      <c r="B258">
        <v>7.13</v>
      </c>
      <c r="C258">
        <v>7.13</v>
      </c>
      <c r="D258">
        <v>7.13</v>
      </c>
      <c r="E258">
        <v>7.13</v>
      </c>
      <c r="G258">
        <v>1921</v>
      </c>
      <c r="H258">
        <v>9</v>
      </c>
      <c r="I258" t="s">
        <v>265</v>
      </c>
      <c r="J258">
        <v>7.4112499999999999</v>
      </c>
      <c r="K258" t="s">
        <v>1520</v>
      </c>
      <c r="L258">
        <f t="shared" ref="L258:L321" si="8">J258</f>
        <v>7.4112499999999999</v>
      </c>
      <c r="M258">
        <f t="shared" si="7"/>
        <v>0.13493000505987518</v>
      </c>
    </row>
    <row r="259" spans="1:13" x14ac:dyDescent="0.4">
      <c r="A259" s="1">
        <v>7945</v>
      </c>
      <c r="B259">
        <v>7.55</v>
      </c>
      <c r="C259">
        <v>7.55</v>
      </c>
      <c r="D259">
        <v>7.55</v>
      </c>
      <c r="E259">
        <v>7.55</v>
      </c>
      <c r="G259">
        <v>1921</v>
      </c>
      <c r="H259">
        <v>10</v>
      </c>
      <c r="I259" t="s">
        <v>266</v>
      </c>
      <c r="J259">
        <v>7.4260000000000002</v>
      </c>
      <c r="K259" t="s">
        <v>1520</v>
      </c>
      <c r="L259">
        <f t="shared" si="8"/>
        <v>7.4260000000000002</v>
      </c>
      <c r="M259">
        <f t="shared" ref="M259:M322" si="9">1/L259</f>
        <v>0.13466199838405601</v>
      </c>
    </row>
    <row r="260" spans="1:13" x14ac:dyDescent="0.4">
      <c r="A260" s="1">
        <v>7976</v>
      </c>
      <c r="B260">
        <v>7.54</v>
      </c>
      <c r="C260">
        <v>7.54</v>
      </c>
      <c r="D260">
        <v>7.54</v>
      </c>
      <c r="E260">
        <v>7.54</v>
      </c>
      <c r="G260">
        <v>1921</v>
      </c>
      <c r="H260">
        <v>11</v>
      </c>
      <c r="I260" t="s">
        <v>267</v>
      </c>
      <c r="J260">
        <v>7.7443478260869583</v>
      </c>
      <c r="K260" t="s">
        <v>1520</v>
      </c>
      <c r="L260">
        <f t="shared" si="8"/>
        <v>7.7443478260869583</v>
      </c>
      <c r="M260">
        <f t="shared" si="9"/>
        <v>0.12912643161913315</v>
      </c>
    </row>
    <row r="261" spans="1:13" x14ac:dyDescent="0.4">
      <c r="A261" s="1">
        <v>8006</v>
      </c>
      <c r="B261">
        <v>7.97</v>
      </c>
      <c r="C261">
        <v>7.97</v>
      </c>
      <c r="D261">
        <v>7.97</v>
      </c>
      <c r="E261">
        <v>7.97</v>
      </c>
      <c r="G261">
        <v>1921</v>
      </c>
      <c r="H261">
        <v>12</v>
      </c>
      <c r="I261" t="s">
        <v>268</v>
      </c>
      <c r="J261">
        <v>7.9692307692307711</v>
      </c>
      <c r="K261" t="s">
        <v>1520</v>
      </c>
      <c r="L261">
        <f t="shared" si="8"/>
        <v>7.9692307692307711</v>
      </c>
      <c r="M261">
        <f t="shared" si="9"/>
        <v>0.12548262548262545</v>
      </c>
    </row>
    <row r="262" spans="1:13" x14ac:dyDescent="0.4">
      <c r="A262" s="1">
        <v>8039</v>
      </c>
      <c r="B262">
        <v>7.87</v>
      </c>
      <c r="C262">
        <v>7.87</v>
      </c>
      <c r="D262">
        <v>7.87</v>
      </c>
      <c r="E262">
        <v>7.87</v>
      </c>
      <c r="G262">
        <v>1922</v>
      </c>
      <c r="H262">
        <v>1</v>
      </c>
      <c r="I262" t="s">
        <v>269</v>
      </c>
      <c r="J262">
        <v>8.0423999999999989</v>
      </c>
      <c r="K262" t="s">
        <v>1520</v>
      </c>
      <c r="L262">
        <f t="shared" si="8"/>
        <v>8.0423999999999989</v>
      </c>
      <c r="M262">
        <f t="shared" si="9"/>
        <v>0.12434099273848605</v>
      </c>
    </row>
    <row r="263" spans="1:13" x14ac:dyDescent="0.4">
      <c r="A263" s="1">
        <v>8068</v>
      </c>
      <c r="B263">
        <v>8.07</v>
      </c>
      <c r="C263">
        <v>8.07</v>
      </c>
      <c r="D263">
        <v>8.07</v>
      </c>
      <c r="E263">
        <v>8.07</v>
      </c>
      <c r="G263">
        <v>1922</v>
      </c>
      <c r="H263">
        <v>2</v>
      </c>
      <c r="I263" t="s">
        <v>270</v>
      </c>
      <c r="J263">
        <v>8.3159090909090931</v>
      </c>
      <c r="K263" t="s">
        <v>1520</v>
      </c>
      <c r="L263">
        <f t="shared" si="8"/>
        <v>8.3159090909090931</v>
      </c>
      <c r="M263">
        <f t="shared" si="9"/>
        <v>0.12025143481825633</v>
      </c>
    </row>
    <row r="264" spans="1:13" x14ac:dyDescent="0.4">
      <c r="A264" s="1">
        <v>8096</v>
      </c>
      <c r="B264">
        <v>8.43</v>
      </c>
      <c r="C264">
        <v>8.43</v>
      </c>
      <c r="D264">
        <v>8.43</v>
      </c>
      <c r="E264">
        <v>8.43</v>
      </c>
      <c r="G264">
        <v>1922</v>
      </c>
      <c r="H264">
        <v>3</v>
      </c>
      <c r="I264" t="s">
        <v>271</v>
      </c>
      <c r="J264">
        <v>8.59</v>
      </c>
      <c r="K264" t="s">
        <v>1520</v>
      </c>
      <c r="L264">
        <f t="shared" si="8"/>
        <v>8.59</v>
      </c>
      <c r="M264">
        <f t="shared" si="9"/>
        <v>0.11641443538998836</v>
      </c>
    </row>
    <row r="265" spans="1:13" x14ac:dyDescent="0.4">
      <c r="A265" s="1">
        <v>8127</v>
      </c>
      <c r="B265">
        <v>8.77</v>
      </c>
      <c r="C265">
        <v>8.77</v>
      </c>
      <c r="D265">
        <v>8.77</v>
      </c>
      <c r="E265">
        <v>8.77</v>
      </c>
      <c r="G265">
        <v>1922</v>
      </c>
      <c r="H265">
        <v>4</v>
      </c>
      <c r="I265" t="s">
        <v>272</v>
      </c>
      <c r="J265">
        <v>9.0512500000000014</v>
      </c>
      <c r="K265" t="s">
        <v>1520</v>
      </c>
      <c r="L265">
        <f t="shared" si="8"/>
        <v>9.0512500000000014</v>
      </c>
      <c r="M265">
        <f t="shared" si="9"/>
        <v>0.11048197762739952</v>
      </c>
    </row>
    <row r="266" spans="1:13" x14ac:dyDescent="0.4">
      <c r="A266" s="1">
        <v>8157</v>
      </c>
      <c r="B266">
        <v>9.18</v>
      </c>
      <c r="C266">
        <v>9.18</v>
      </c>
      <c r="D266">
        <v>9.18</v>
      </c>
      <c r="E266">
        <v>9.18</v>
      </c>
      <c r="G266">
        <v>1922</v>
      </c>
      <c r="H266">
        <v>5</v>
      </c>
      <c r="I266" t="s">
        <v>273</v>
      </c>
      <c r="J266">
        <v>9.2192307692307711</v>
      </c>
      <c r="K266" t="s">
        <v>1520</v>
      </c>
      <c r="L266">
        <f t="shared" si="8"/>
        <v>9.2192307692307711</v>
      </c>
      <c r="M266">
        <f t="shared" si="9"/>
        <v>0.10846891948268667</v>
      </c>
    </row>
    <row r="267" spans="1:13" x14ac:dyDescent="0.4">
      <c r="A267" s="1">
        <v>8188</v>
      </c>
      <c r="B267">
        <v>9.36</v>
      </c>
      <c r="C267">
        <v>9.36</v>
      </c>
      <c r="D267">
        <v>9.36</v>
      </c>
      <c r="E267">
        <v>9.36</v>
      </c>
      <c r="G267">
        <v>1922</v>
      </c>
      <c r="H267">
        <v>6</v>
      </c>
      <c r="I267" t="s">
        <v>274</v>
      </c>
      <c r="J267">
        <v>9.1388461538461527</v>
      </c>
      <c r="K267" t="s">
        <v>1520</v>
      </c>
      <c r="L267">
        <f t="shared" si="8"/>
        <v>9.1388461538461527</v>
      </c>
      <c r="M267">
        <f t="shared" si="9"/>
        <v>0.10942300408231978</v>
      </c>
    </row>
    <row r="268" spans="1:13" x14ac:dyDescent="0.4">
      <c r="A268" s="1">
        <v>8218</v>
      </c>
      <c r="B268">
        <v>9.16</v>
      </c>
      <c r="C268">
        <v>9.16</v>
      </c>
      <c r="D268">
        <v>9.16</v>
      </c>
      <c r="E268">
        <v>9.16</v>
      </c>
      <c r="G268">
        <v>1922</v>
      </c>
      <c r="H268">
        <v>7</v>
      </c>
      <c r="I268" t="s">
        <v>275</v>
      </c>
      <c r="J268">
        <v>9.3787999999999982</v>
      </c>
      <c r="K268" t="s">
        <v>1520</v>
      </c>
      <c r="L268">
        <f t="shared" si="8"/>
        <v>9.3787999999999982</v>
      </c>
      <c r="M268">
        <f t="shared" si="9"/>
        <v>0.10662344862882248</v>
      </c>
    </row>
    <row r="269" spans="1:13" x14ac:dyDescent="0.4">
      <c r="A269" s="1">
        <v>8249</v>
      </c>
      <c r="B269">
        <v>9.5299999999999994</v>
      </c>
      <c r="C269">
        <v>9.5299999999999994</v>
      </c>
      <c r="D269">
        <v>9.5299999999999994</v>
      </c>
      <c r="E269">
        <v>9.5299999999999994</v>
      </c>
      <c r="G269">
        <v>1922</v>
      </c>
      <c r="H269">
        <v>8</v>
      </c>
      <c r="I269" t="s">
        <v>276</v>
      </c>
      <c r="J269">
        <v>9.7414814814814807</v>
      </c>
      <c r="K269" t="s">
        <v>1520</v>
      </c>
      <c r="L269">
        <f t="shared" si="8"/>
        <v>9.7414814814814807</v>
      </c>
      <c r="M269">
        <f t="shared" si="9"/>
        <v>0.10265379058626721</v>
      </c>
    </row>
    <row r="270" spans="1:13" x14ac:dyDescent="0.4">
      <c r="A270" s="1">
        <v>8280</v>
      </c>
      <c r="B270">
        <v>10</v>
      </c>
      <c r="C270">
        <v>10</v>
      </c>
      <c r="D270">
        <v>10</v>
      </c>
      <c r="E270">
        <v>10</v>
      </c>
      <c r="G270">
        <v>1922</v>
      </c>
      <c r="H270">
        <v>9</v>
      </c>
      <c r="I270" t="s">
        <v>277</v>
      </c>
      <c r="J270">
        <v>9.9096000000000011</v>
      </c>
      <c r="K270" t="s">
        <v>1520</v>
      </c>
      <c r="L270">
        <f t="shared" si="8"/>
        <v>9.9096000000000011</v>
      </c>
      <c r="M270">
        <f t="shared" si="9"/>
        <v>0.10091224671026075</v>
      </c>
    </row>
    <row r="271" spans="1:13" x14ac:dyDescent="0.4">
      <c r="A271" s="1">
        <v>8311</v>
      </c>
      <c r="B271">
        <v>9.73</v>
      </c>
      <c r="C271">
        <v>9.73</v>
      </c>
      <c r="D271">
        <v>9.73</v>
      </c>
      <c r="E271">
        <v>9.73</v>
      </c>
      <c r="G271">
        <v>1922</v>
      </c>
      <c r="H271">
        <v>10</v>
      </c>
      <c r="I271" t="s">
        <v>278</v>
      </c>
      <c r="J271">
        <v>9.9463999999999988</v>
      </c>
      <c r="K271" t="s">
        <v>1520</v>
      </c>
      <c r="L271">
        <f t="shared" si="8"/>
        <v>9.9463999999999988</v>
      </c>
      <c r="M271">
        <f t="shared" si="9"/>
        <v>0.10053888844204939</v>
      </c>
    </row>
    <row r="272" spans="1:13" x14ac:dyDescent="0.4">
      <c r="A272" s="1">
        <v>8341</v>
      </c>
      <c r="B272">
        <v>9.58</v>
      </c>
      <c r="C272">
        <v>9.58</v>
      </c>
      <c r="D272">
        <v>9.58</v>
      </c>
      <c r="E272">
        <v>9.58</v>
      </c>
      <c r="G272">
        <v>1922</v>
      </c>
      <c r="H272">
        <v>11</v>
      </c>
      <c r="I272" t="s">
        <v>279</v>
      </c>
      <c r="J272">
        <v>9.4329166666666673</v>
      </c>
      <c r="K272" t="s">
        <v>1520</v>
      </c>
      <c r="L272">
        <f t="shared" si="8"/>
        <v>9.4329166666666673</v>
      </c>
      <c r="M272">
        <f t="shared" si="9"/>
        <v>0.1060117496355846</v>
      </c>
    </row>
    <row r="273" spans="1:13" x14ac:dyDescent="0.4">
      <c r="A273" s="1">
        <v>8371</v>
      </c>
      <c r="B273">
        <v>9.36</v>
      </c>
      <c r="C273">
        <v>9.36</v>
      </c>
      <c r="D273">
        <v>9.36</v>
      </c>
      <c r="E273">
        <v>9.36</v>
      </c>
      <c r="G273">
        <v>1922</v>
      </c>
      <c r="H273">
        <v>12</v>
      </c>
      <c r="I273" t="s">
        <v>280</v>
      </c>
      <c r="J273">
        <v>9.4249999999999989</v>
      </c>
      <c r="K273" t="s">
        <v>1520</v>
      </c>
      <c r="L273">
        <f t="shared" si="8"/>
        <v>9.4249999999999989</v>
      </c>
      <c r="M273">
        <f t="shared" si="9"/>
        <v>0.10610079575596819</v>
      </c>
    </row>
    <row r="274" spans="1:13" x14ac:dyDescent="0.4">
      <c r="A274" s="1">
        <v>8403</v>
      </c>
      <c r="B274">
        <v>9.5500000000000007</v>
      </c>
      <c r="C274">
        <v>9.5500000000000007</v>
      </c>
      <c r="D274">
        <v>9.5500000000000007</v>
      </c>
      <c r="E274">
        <v>9.5500000000000007</v>
      </c>
      <c r="G274">
        <v>1923</v>
      </c>
      <c r="H274">
        <v>1</v>
      </c>
      <c r="I274" t="s">
        <v>281</v>
      </c>
      <c r="J274">
        <v>9.4780769230769231</v>
      </c>
      <c r="K274" t="s">
        <v>1520</v>
      </c>
      <c r="L274">
        <f t="shared" si="8"/>
        <v>9.4780769230769231</v>
      </c>
      <c r="M274">
        <f t="shared" si="9"/>
        <v>0.10550663474414641</v>
      </c>
    </row>
    <row r="275" spans="1:13" x14ac:dyDescent="0.4">
      <c r="A275" s="1">
        <v>8433</v>
      </c>
      <c r="B275">
        <v>9.49</v>
      </c>
      <c r="C275">
        <v>9.49</v>
      </c>
      <c r="D275">
        <v>9.49</v>
      </c>
      <c r="E275">
        <v>9.49</v>
      </c>
      <c r="G275">
        <v>1923</v>
      </c>
      <c r="H275">
        <v>2</v>
      </c>
      <c r="I275" t="s">
        <v>282</v>
      </c>
      <c r="J275">
        <v>9.8554545454545472</v>
      </c>
      <c r="K275" t="s">
        <v>1520</v>
      </c>
      <c r="L275">
        <f t="shared" si="8"/>
        <v>9.8554545454545472</v>
      </c>
      <c r="M275">
        <f t="shared" si="9"/>
        <v>0.10146665436767824</v>
      </c>
    </row>
    <row r="276" spans="1:13" x14ac:dyDescent="0.4">
      <c r="A276" s="1">
        <v>8461</v>
      </c>
      <c r="B276">
        <v>10</v>
      </c>
      <c r="C276">
        <v>10</v>
      </c>
      <c r="D276">
        <v>10</v>
      </c>
      <c r="E276">
        <v>10</v>
      </c>
      <c r="G276">
        <v>1923</v>
      </c>
      <c r="H276">
        <v>3</v>
      </c>
      <c r="I276" t="s">
        <v>283</v>
      </c>
      <c r="J276">
        <v>9.9857692307692307</v>
      </c>
      <c r="K276" t="s">
        <v>1520</v>
      </c>
      <c r="L276">
        <f t="shared" si="8"/>
        <v>9.9857692307692307</v>
      </c>
      <c r="M276">
        <f t="shared" si="9"/>
        <v>0.10014251049570543</v>
      </c>
    </row>
    <row r="277" spans="1:13" x14ac:dyDescent="0.4">
      <c r="A277" s="1">
        <v>8493</v>
      </c>
      <c r="B277">
        <v>9.67</v>
      </c>
      <c r="C277">
        <v>9.67</v>
      </c>
      <c r="D277">
        <v>9.67</v>
      </c>
      <c r="E277">
        <v>9.67</v>
      </c>
      <c r="G277">
        <v>1923</v>
      </c>
      <c r="H277">
        <v>4</v>
      </c>
      <c r="I277" t="s">
        <v>284</v>
      </c>
      <c r="J277">
        <v>9.7167999999999992</v>
      </c>
      <c r="K277" t="s">
        <v>1520</v>
      </c>
      <c r="L277">
        <f t="shared" si="8"/>
        <v>9.7167999999999992</v>
      </c>
      <c r="M277">
        <f t="shared" si="9"/>
        <v>0.10291453976617818</v>
      </c>
    </row>
    <row r="278" spans="1:13" x14ac:dyDescent="0.4">
      <c r="A278" s="1">
        <v>8522</v>
      </c>
      <c r="B278">
        <v>9.41</v>
      </c>
      <c r="C278">
        <v>9.41</v>
      </c>
      <c r="D278">
        <v>9.41</v>
      </c>
      <c r="E278">
        <v>9.41</v>
      </c>
      <c r="G278">
        <v>1923</v>
      </c>
      <c r="H278">
        <v>5</v>
      </c>
      <c r="I278" t="s">
        <v>285</v>
      </c>
      <c r="J278">
        <v>9.2192307692307693</v>
      </c>
      <c r="K278" t="s">
        <v>1520</v>
      </c>
      <c r="L278">
        <f t="shared" si="8"/>
        <v>9.2192307692307693</v>
      </c>
      <c r="M278">
        <f t="shared" si="9"/>
        <v>0.10846891948268669</v>
      </c>
    </row>
    <row r="279" spans="1:13" x14ac:dyDescent="0.4">
      <c r="A279" s="1">
        <v>8553</v>
      </c>
      <c r="B279">
        <v>9.1300000000000008</v>
      </c>
      <c r="C279">
        <v>9.1300000000000008</v>
      </c>
      <c r="D279">
        <v>9.1300000000000008</v>
      </c>
      <c r="E279">
        <v>9.1300000000000008</v>
      </c>
      <c r="G279">
        <v>1923</v>
      </c>
      <c r="H279">
        <v>6</v>
      </c>
      <c r="I279" t="s">
        <v>286</v>
      </c>
      <c r="J279">
        <v>9.0669230769230769</v>
      </c>
      <c r="K279" t="s">
        <v>1520</v>
      </c>
      <c r="L279">
        <f t="shared" si="8"/>
        <v>9.0669230769230769</v>
      </c>
      <c r="M279">
        <f t="shared" si="9"/>
        <v>0.1102909985577331</v>
      </c>
    </row>
    <row r="280" spans="1:13" x14ac:dyDescent="0.4">
      <c r="A280" s="1">
        <v>8584</v>
      </c>
      <c r="B280">
        <v>8.64</v>
      </c>
      <c r="C280">
        <v>8.64</v>
      </c>
      <c r="D280">
        <v>8.64</v>
      </c>
      <c r="E280">
        <v>8.64</v>
      </c>
      <c r="G280">
        <v>1923</v>
      </c>
      <c r="H280">
        <v>7</v>
      </c>
      <c r="I280" t="s">
        <v>287</v>
      </c>
      <c r="J280">
        <v>8.6784000000000017</v>
      </c>
      <c r="K280" t="s">
        <v>1520</v>
      </c>
      <c r="L280">
        <f t="shared" si="8"/>
        <v>8.6784000000000017</v>
      </c>
      <c r="M280">
        <f t="shared" si="9"/>
        <v>0.11522861356932151</v>
      </c>
    </row>
    <row r="281" spans="1:13" x14ac:dyDescent="0.4">
      <c r="A281" s="1">
        <v>8614</v>
      </c>
      <c r="B281">
        <v>8.56</v>
      </c>
      <c r="C281">
        <v>8.56</v>
      </c>
      <c r="D281">
        <v>8.56</v>
      </c>
      <c r="E281">
        <v>8.56</v>
      </c>
      <c r="G281">
        <v>1923</v>
      </c>
      <c r="H281">
        <v>8</v>
      </c>
      <c r="I281" t="s">
        <v>288</v>
      </c>
      <c r="J281">
        <v>8.7507999999999981</v>
      </c>
      <c r="K281" t="s">
        <v>1520</v>
      </c>
      <c r="L281">
        <f t="shared" si="8"/>
        <v>8.7507999999999981</v>
      </c>
      <c r="M281">
        <f t="shared" si="9"/>
        <v>0.11427526626137041</v>
      </c>
    </row>
    <row r="282" spans="1:13" x14ac:dyDescent="0.4">
      <c r="A282" s="1">
        <v>8645</v>
      </c>
      <c r="B282">
        <v>8.94</v>
      </c>
      <c r="C282">
        <v>8.94</v>
      </c>
      <c r="D282">
        <v>8.94</v>
      </c>
      <c r="E282">
        <v>8.94</v>
      </c>
      <c r="G282">
        <v>1923</v>
      </c>
      <c r="H282">
        <v>9</v>
      </c>
      <c r="I282" t="s">
        <v>289</v>
      </c>
      <c r="J282">
        <v>8.7391666666666676</v>
      </c>
      <c r="K282" t="s">
        <v>1520</v>
      </c>
      <c r="L282">
        <f t="shared" si="8"/>
        <v>8.7391666666666676</v>
      </c>
      <c r="M282">
        <f t="shared" si="9"/>
        <v>0.11442738628778486</v>
      </c>
    </row>
    <row r="283" spans="1:13" x14ac:dyDescent="0.4">
      <c r="A283" s="1">
        <v>8675</v>
      </c>
      <c r="B283">
        <v>8.6199999999999992</v>
      </c>
      <c r="C283">
        <v>8.6199999999999992</v>
      </c>
      <c r="D283">
        <v>8.6199999999999992</v>
      </c>
      <c r="E283">
        <v>8.6199999999999992</v>
      </c>
      <c r="G283">
        <v>1923</v>
      </c>
      <c r="H283">
        <v>10</v>
      </c>
      <c r="I283" t="s">
        <v>290</v>
      </c>
      <c r="J283">
        <v>8.6042307692307691</v>
      </c>
      <c r="K283" t="s">
        <v>1520</v>
      </c>
      <c r="L283">
        <f t="shared" si="8"/>
        <v>8.6042307692307691</v>
      </c>
      <c r="M283">
        <f t="shared" si="9"/>
        <v>0.116221894416879</v>
      </c>
    </row>
    <row r="284" spans="1:13" x14ac:dyDescent="0.4">
      <c r="A284" s="1">
        <v>8706</v>
      </c>
      <c r="B284">
        <v>8.6999999999999993</v>
      </c>
      <c r="C284">
        <v>8.6999999999999993</v>
      </c>
      <c r="D284">
        <v>8.6999999999999993</v>
      </c>
      <c r="E284">
        <v>8.6999999999999993</v>
      </c>
      <c r="G284">
        <v>1923</v>
      </c>
      <c r="H284">
        <v>11</v>
      </c>
      <c r="I284" t="s">
        <v>291</v>
      </c>
      <c r="J284">
        <v>8.8645833333333321</v>
      </c>
      <c r="K284" t="s">
        <v>1520</v>
      </c>
      <c r="L284">
        <f t="shared" si="8"/>
        <v>8.8645833333333321</v>
      </c>
      <c r="M284">
        <f t="shared" si="9"/>
        <v>0.11280846063454761</v>
      </c>
    </row>
    <row r="285" spans="1:13" x14ac:dyDescent="0.4">
      <c r="A285" s="1">
        <v>8736</v>
      </c>
      <c r="B285">
        <v>9</v>
      </c>
      <c r="C285">
        <v>9</v>
      </c>
      <c r="D285">
        <v>9</v>
      </c>
      <c r="E285">
        <v>9</v>
      </c>
      <c r="G285">
        <v>1923</v>
      </c>
      <c r="H285">
        <v>12</v>
      </c>
      <c r="I285" t="s">
        <v>292</v>
      </c>
      <c r="J285">
        <v>9.0268000000000015</v>
      </c>
      <c r="K285" t="s">
        <v>1520</v>
      </c>
      <c r="L285">
        <f t="shared" si="8"/>
        <v>9.0268000000000015</v>
      </c>
      <c r="M285">
        <f t="shared" si="9"/>
        <v>0.1107812292285195</v>
      </c>
    </row>
    <row r="286" spans="1:13" x14ac:dyDescent="0.4">
      <c r="A286" s="1">
        <v>8768</v>
      </c>
      <c r="B286">
        <v>9.11</v>
      </c>
      <c r="C286">
        <v>9.11</v>
      </c>
      <c r="D286">
        <v>9.11</v>
      </c>
      <c r="E286">
        <v>9.11</v>
      </c>
      <c r="G286">
        <v>1924</v>
      </c>
      <c r="H286">
        <v>1</v>
      </c>
      <c r="I286" t="s">
        <v>293</v>
      </c>
      <c r="J286">
        <v>9.2342307692307681</v>
      </c>
      <c r="K286" t="s">
        <v>1520</v>
      </c>
      <c r="L286">
        <f t="shared" si="8"/>
        <v>9.2342307692307681</v>
      </c>
      <c r="M286">
        <f t="shared" si="9"/>
        <v>0.10829272356199759</v>
      </c>
    </row>
    <row r="287" spans="1:13" x14ac:dyDescent="0.4">
      <c r="A287" s="1">
        <v>8798</v>
      </c>
      <c r="B287">
        <v>9.44</v>
      </c>
      <c r="C287">
        <v>9.44</v>
      </c>
      <c r="D287">
        <v>9.44</v>
      </c>
      <c r="E287">
        <v>9.44</v>
      </c>
      <c r="G287">
        <v>1924</v>
      </c>
      <c r="H287">
        <v>2</v>
      </c>
      <c r="I287" t="s">
        <v>294</v>
      </c>
      <c r="J287">
        <v>9.3078260869565206</v>
      </c>
      <c r="K287" t="s">
        <v>1520</v>
      </c>
      <c r="L287">
        <f t="shared" si="8"/>
        <v>9.3078260869565206</v>
      </c>
      <c r="M287">
        <f t="shared" si="9"/>
        <v>0.10743647234678626</v>
      </c>
    </row>
    <row r="288" spans="1:13" x14ac:dyDescent="0.4">
      <c r="A288" s="1">
        <v>8827</v>
      </c>
      <c r="B288">
        <v>9.23</v>
      </c>
      <c r="C288">
        <v>9.23</v>
      </c>
      <c r="D288">
        <v>9.23</v>
      </c>
      <c r="E288">
        <v>9.23</v>
      </c>
      <c r="G288">
        <v>1924</v>
      </c>
      <c r="H288">
        <v>3</v>
      </c>
      <c r="I288" t="s">
        <v>295</v>
      </c>
      <c r="J288">
        <v>9.1650000000000009</v>
      </c>
      <c r="K288" t="s">
        <v>1520</v>
      </c>
      <c r="L288">
        <f t="shared" si="8"/>
        <v>9.1650000000000009</v>
      </c>
      <c r="M288">
        <f t="shared" si="9"/>
        <v>0.10911074740861974</v>
      </c>
    </row>
    <row r="289" spans="1:13" x14ac:dyDescent="0.4">
      <c r="A289" s="1">
        <v>8858</v>
      </c>
      <c r="B289">
        <v>9.0399999999999991</v>
      </c>
      <c r="C289">
        <v>9.0399999999999991</v>
      </c>
      <c r="D289">
        <v>9.0399999999999991</v>
      </c>
      <c r="E289">
        <v>9.0399999999999991</v>
      </c>
      <c r="G289">
        <v>1924</v>
      </c>
      <c r="H289">
        <v>4</v>
      </c>
      <c r="I289" t="s">
        <v>296</v>
      </c>
      <c r="J289">
        <v>8.945199999999998</v>
      </c>
      <c r="K289" t="s">
        <v>1520</v>
      </c>
      <c r="L289">
        <f t="shared" si="8"/>
        <v>8.945199999999998</v>
      </c>
      <c r="M289">
        <f t="shared" si="9"/>
        <v>0.11179179895362878</v>
      </c>
    </row>
    <row r="290" spans="1:13" x14ac:dyDescent="0.4">
      <c r="A290" s="1">
        <v>8888</v>
      </c>
      <c r="B290">
        <v>8.9700000000000006</v>
      </c>
      <c r="C290">
        <v>8.9700000000000006</v>
      </c>
      <c r="D290">
        <v>8.9700000000000006</v>
      </c>
      <c r="E290">
        <v>8.9700000000000006</v>
      </c>
      <c r="G290">
        <v>1924</v>
      </c>
      <c r="H290">
        <v>5</v>
      </c>
      <c r="I290" t="s">
        <v>297</v>
      </c>
      <c r="J290">
        <v>8.9076000000000004</v>
      </c>
      <c r="K290" t="s">
        <v>1520</v>
      </c>
      <c r="L290">
        <f t="shared" si="8"/>
        <v>8.9076000000000004</v>
      </c>
      <c r="M290">
        <f t="shared" si="9"/>
        <v>0.11226368494319457</v>
      </c>
    </row>
    <row r="291" spans="1:13" x14ac:dyDescent="0.4">
      <c r="A291" s="1">
        <v>8920</v>
      </c>
      <c r="B291">
        <v>8.9</v>
      </c>
      <c r="C291">
        <v>8.9</v>
      </c>
      <c r="D291">
        <v>8.9</v>
      </c>
      <c r="E291">
        <v>8.9</v>
      </c>
      <c r="G291">
        <v>1924</v>
      </c>
      <c r="H291">
        <v>6</v>
      </c>
      <c r="I291" t="s">
        <v>298</v>
      </c>
      <c r="J291">
        <v>9.1419999999999995</v>
      </c>
      <c r="K291" t="s">
        <v>1520</v>
      </c>
      <c r="L291">
        <f t="shared" si="8"/>
        <v>9.1419999999999995</v>
      </c>
      <c r="M291">
        <f t="shared" si="9"/>
        <v>0.10938525486764385</v>
      </c>
    </row>
    <row r="292" spans="1:13" x14ac:dyDescent="0.4">
      <c r="A292" s="1">
        <v>8949</v>
      </c>
      <c r="B292">
        <v>9.41</v>
      </c>
      <c r="C292">
        <v>9.41</v>
      </c>
      <c r="D292">
        <v>9.41</v>
      </c>
      <c r="E292">
        <v>9.41</v>
      </c>
      <c r="G292">
        <v>1924</v>
      </c>
      <c r="H292">
        <v>7</v>
      </c>
      <c r="I292" t="s">
        <v>299</v>
      </c>
      <c r="J292">
        <v>9.6307692307692303</v>
      </c>
      <c r="K292" t="s">
        <v>1520</v>
      </c>
      <c r="L292">
        <f t="shared" si="8"/>
        <v>9.6307692307692303</v>
      </c>
      <c r="M292">
        <f t="shared" si="9"/>
        <v>0.10383386581469649</v>
      </c>
    </row>
    <row r="293" spans="1:13" x14ac:dyDescent="0.4">
      <c r="A293" s="1">
        <v>8980</v>
      </c>
      <c r="B293">
        <v>9.91</v>
      </c>
      <c r="C293">
        <v>9.91</v>
      </c>
      <c r="D293">
        <v>9.91</v>
      </c>
      <c r="E293">
        <v>9.91</v>
      </c>
      <c r="G293">
        <v>1924</v>
      </c>
      <c r="H293">
        <v>8</v>
      </c>
      <c r="I293" t="s">
        <v>300</v>
      </c>
      <c r="J293">
        <v>10.018076923076922</v>
      </c>
      <c r="K293" t="s">
        <v>1520</v>
      </c>
      <c r="L293">
        <f t="shared" si="8"/>
        <v>10.018076923076922</v>
      </c>
      <c r="M293">
        <f t="shared" si="9"/>
        <v>9.9819556954735683E-2</v>
      </c>
    </row>
    <row r="294" spans="1:13" x14ac:dyDescent="0.4">
      <c r="A294" s="1">
        <v>9012</v>
      </c>
      <c r="B294">
        <v>10.1</v>
      </c>
      <c r="C294">
        <v>10.1</v>
      </c>
      <c r="D294">
        <v>10.1</v>
      </c>
      <c r="E294">
        <v>10.1</v>
      </c>
      <c r="G294">
        <v>1924</v>
      </c>
      <c r="H294">
        <v>9</v>
      </c>
      <c r="I294" t="s">
        <v>301</v>
      </c>
      <c r="J294">
        <v>9.944799999999999</v>
      </c>
      <c r="K294" t="s">
        <v>1520</v>
      </c>
      <c r="L294">
        <f t="shared" si="8"/>
        <v>9.944799999999999</v>
      </c>
      <c r="M294">
        <f t="shared" si="9"/>
        <v>0.10055506395302069</v>
      </c>
    </row>
    <row r="295" spans="1:13" x14ac:dyDescent="0.4">
      <c r="A295" s="1">
        <v>9041</v>
      </c>
      <c r="B295">
        <v>10.039999999999999</v>
      </c>
      <c r="C295">
        <v>10.039999999999999</v>
      </c>
      <c r="D295">
        <v>10.039999999999999</v>
      </c>
      <c r="E295">
        <v>10.039999999999999</v>
      </c>
      <c r="G295">
        <v>1924</v>
      </c>
      <c r="H295">
        <v>10</v>
      </c>
      <c r="I295" t="s">
        <v>302</v>
      </c>
      <c r="J295">
        <v>9.8334615384615383</v>
      </c>
      <c r="K295" t="s">
        <v>1520</v>
      </c>
      <c r="L295">
        <f t="shared" si="8"/>
        <v>9.8334615384615383</v>
      </c>
      <c r="M295">
        <f t="shared" si="9"/>
        <v>0.10169358939257638</v>
      </c>
    </row>
    <row r="296" spans="1:13" x14ac:dyDescent="0.4">
      <c r="A296" s="1">
        <v>9072</v>
      </c>
      <c r="B296">
        <v>9.99</v>
      </c>
      <c r="C296">
        <v>9.99</v>
      </c>
      <c r="D296">
        <v>9.99</v>
      </c>
      <c r="E296">
        <v>9.99</v>
      </c>
      <c r="G296">
        <v>1924</v>
      </c>
      <c r="H296">
        <v>11</v>
      </c>
      <c r="I296" t="s">
        <v>303</v>
      </c>
      <c r="J296">
        <v>10.449130434782608</v>
      </c>
      <c r="K296" t="s">
        <v>1520</v>
      </c>
      <c r="L296">
        <f t="shared" si="8"/>
        <v>10.449130434782608</v>
      </c>
      <c r="M296">
        <f t="shared" si="9"/>
        <v>9.5701743436108683E-2</v>
      </c>
    </row>
    <row r="297" spans="1:13" x14ac:dyDescent="0.4">
      <c r="A297" s="1">
        <v>9102</v>
      </c>
      <c r="B297">
        <v>10.67</v>
      </c>
      <c r="C297">
        <v>10.67</v>
      </c>
      <c r="D297">
        <v>10.67</v>
      </c>
      <c r="E297">
        <v>10.67</v>
      </c>
      <c r="G297">
        <v>1924</v>
      </c>
      <c r="H297">
        <v>12</v>
      </c>
      <c r="I297" t="s">
        <v>304</v>
      </c>
      <c r="J297">
        <v>10.946153846153845</v>
      </c>
      <c r="K297" t="s">
        <v>1520</v>
      </c>
      <c r="L297">
        <f t="shared" si="8"/>
        <v>10.946153846153845</v>
      </c>
      <c r="M297">
        <f t="shared" si="9"/>
        <v>9.1356289529163748E-2</v>
      </c>
    </row>
    <row r="298" spans="1:13" x14ac:dyDescent="0.4">
      <c r="A298" s="1">
        <v>9134</v>
      </c>
      <c r="B298">
        <v>11.38</v>
      </c>
      <c r="C298">
        <v>11.38</v>
      </c>
      <c r="D298">
        <v>11.38</v>
      </c>
      <c r="E298">
        <v>11.38</v>
      </c>
      <c r="G298">
        <v>1925</v>
      </c>
      <c r="H298">
        <v>1</v>
      </c>
      <c r="I298" t="s">
        <v>305</v>
      </c>
      <c r="J298">
        <v>11.437307692307694</v>
      </c>
      <c r="K298" t="s">
        <v>1520</v>
      </c>
      <c r="L298">
        <f t="shared" si="8"/>
        <v>11.437307692307694</v>
      </c>
      <c r="M298">
        <f t="shared" si="9"/>
        <v>8.7433164071695185E-2</v>
      </c>
    </row>
    <row r="299" spans="1:13" x14ac:dyDescent="0.4">
      <c r="A299" s="1">
        <v>9165</v>
      </c>
      <c r="B299">
        <v>11.36</v>
      </c>
      <c r="C299">
        <v>11.36</v>
      </c>
      <c r="D299">
        <v>11.36</v>
      </c>
      <c r="E299">
        <v>11.36</v>
      </c>
      <c r="G299">
        <v>1925</v>
      </c>
      <c r="H299">
        <v>2</v>
      </c>
      <c r="I299" t="s">
        <v>306</v>
      </c>
      <c r="J299">
        <v>11.403181818181819</v>
      </c>
      <c r="K299" t="s">
        <v>1520</v>
      </c>
      <c r="L299">
        <f t="shared" si="8"/>
        <v>11.403181818181819</v>
      </c>
      <c r="M299">
        <f t="shared" si="9"/>
        <v>8.7694822019372579E-2</v>
      </c>
    </row>
    <row r="300" spans="1:13" x14ac:dyDescent="0.4">
      <c r="A300" s="1">
        <v>9193</v>
      </c>
      <c r="B300">
        <v>11.6</v>
      </c>
      <c r="C300">
        <v>11.6</v>
      </c>
      <c r="D300">
        <v>11.6</v>
      </c>
      <c r="E300">
        <v>11.6</v>
      </c>
      <c r="G300">
        <v>1925</v>
      </c>
      <c r="H300">
        <v>3</v>
      </c>
      <c r="I300" t="s">
        <v>307</v>
      </c>
      <c r="J300">
        <v>11.277307692307691</v>
      </c>
      <c r="K300" t="s">
        <v>1520</v>
      </c>
      <c r="L300">
        <f t="shared" si="8"/>
        <v>11.277307692307691</v>
      </c>
      <c r="M300">
        <f t="shared" si="9"/>
        <v>8.8673646874253956E-2</v>
      </c>
    </row>
    <row r="301" spans="1:13" x14ac:dyDescent="0.4">
      <c r="A301" s="1">
        <v>9223</v>
      </c>
      <c r="B301">
        <v>10.96</v>
      </c>
      <c r="C301">
        <v>10.96</v>
      </c>
      <c r="D301">
        <v>10.96</v>
      </c>
      <c r="E301">
        <v>10.96</v>
      </c>
      <c r="G301">
        <v>1925</v>
      </c>
      <c r="H301">
        <v>4</v>
      </c>
      <c r="I301" t="s">
        <v>308</v>
      </c>
      <c r="J301">
        <v>11.114399999999998</v>
      </c>
      <c r="K301" t="s">
        <v>1520</v>
      </c>
      <c r="L301">
        <f t="shared" si="8"/>
        <v>11.114399999999998</v>
      </c>
      <c r="M301">
        <f t="shared" si="9"/>
        <v>8.9973367883106614E-2</v>
      </c>
    </row>
    <row r="302" spans="1:13" x14ac:dyDescent="0.4">
      <c r="A302" s="1">
        <v>9253</v>
      </c>
      <c r="B302">
        <v>11.24</v>
      </c>
      <c r="C302">
        <v>11.24</v>
      </c>
      <c r="D302">
        <v>11.24</v>
      </c>
      <c r="E302">
        <v>11.24</v>
      </c>
      <c r="G302">
        <v>1925</v>
      </c>
      <c r="H302">
        <v>5</v>
      </c>
      <c r="I302" t="s">
        <v>309</v>
      </c>
      <c r="J302">
        <v>11.568800000000001</v>
      </c>
      <c r="K302" t="s">
        <v>1520</v>
      </c>
      <c r="L302">
        <f t="shared" si="8"/>
        <v>11.568800000000001</v>
      </c>
      <c r="M302">
        <f t="shared" si="9"/>
        <v>8.6439388700643105E-2</v>
      </c>
    </row>
    <row r="303" spans="1:13" x14ac:dyDescent="0.4">
      <c r="A303" s="1">
        <v>9284</v>
      </c>
      <c r="B303">
        <v>11.81</v>
      </c>
      <c r="C303">
        <v>11.81</v>
      </c>
      <c r="D303">
        <v>11.81</v>
      </c>
      <c r="E303">
        <v>11.81</v>
      </c>
      <c r="G303">
        <v>1925</v>
      </c>
      <c r="H303">
        <v>6</v>
      </c>
      <c r="I303" t="s">
        <v>310</v>
      </c>
      <c r="J303">
        <v>11.715769230769233</v>
      </c>
      <c r="K303" t="s">
        <v>1520</v>
      </c>
      <c r="L303">
        <f t="shared" si="8"/>
        <v>11.715769230769233</v>
      </c>
      <c r="M303">
        <f t="shared" si="9"/>
        <v>8.5355044154820897E-2</v>
      </c>
    </row>
    <row r="304" spans="1:13" x14ac:dyDescent="0.4">
      <c r="A304" s="1">
        <v>9314</v>
      </c>
      <c r="B304">
        <v>11.91</v>
      </c>
      <c r="C304">
        <v>11.91</v>
      </c>
      <c r="D304">
        <v>11.91</v>
      </c>
      <c r="E304">
        <v>11.91</v>
      </c>
      <c r="G304">
        <v>1925</v>
      </c>
      <c r="H304">
        <v>7</v>
      </c>
      <c r="I304" t="s">
        <v>311</v>
      </c>
      <c r="J304">
        <v>12.009615384615385</v>
      </c>
      <c r="K304" t="s">
        <v>1520</v>
      </c>
      <c r="L304">
        <f t="shared" si="8"/>
        <v>12.009615384615385</v>
      </c>
      <c r="M304">
        <f t="shared" si="9"/>
        <v>8.3266613290632507E-2</v>
      </c>
    </row>
    <row r="305" spans="1:13" x14ac:dyDescent="0.4">
      <c r="A305" s="1">
        <v>9345</v>
      </c>
      <c r="B305">
        <v>12.06</v>
      </c>
      <c r="C305">
        <v>12.06</v>
      </c>
      <c r="D305">
        <v>12.06</v>
      </c>
      <c r="E305">
        <v>12.06</v>
      </c>
      <c r="G305">
        <v>1925</v>
      </c>
      <c r="H305">
        <v>8</v>
      </c>
      <c r="I305" t="s">
        <v>312</v>
      </c>
      <c r="J305">
        <v>12.462307692307691</v>
      </c>
      <c r="K305" t="s">
        <v>1520</v>
      </c>
      <c r="L305">
        <f t="shared" si="8"/>
        <v>12.462307692307691</v>
      </c>
      <c r="M305">
        <f t="shared" si="9"/>
        <v>8.0241960372816501E-2</v>
      </c>
    </row>
    <row r="306" spans="1:13" x14ac:dyDescent="0.4">
      <c r="A306" s="1">
        <v>9376</v>
      </c>
      <c r="B306">
        <v>12.43</v>
      </c>
      <c r="C306">
        <v>12.43</v>
      </c>
      <c r="D306">
        <v>12.43</v>
      </c>
      <c r="E306">
        <v>12.43</v>
      </c>
      <c r="G306">
        <v>1925</v>
      </c>
      <c r="H306">
        <v>9</v>
      </c>
      <c r="I306" t="s">
        <v>313</v>
      </c>
      <c r="J306">
        <v>12.728399999999997</v>
      </c>
      <c r="K306" t="s">
        <v>1520</v>
      </c>
      <c r="L306">
        <f t="shared" si="8"/>
        <v>12.728399999999997</v>
      </c>
      <c r="M306">
        <f t="shared" si="9"/>
        <v>7.8564470004085368E-2</v>
      </c>
    </row>
    <row r="307" spans="1:13" x14ac:dyDescent="0.4">
      <c r="A307" s="1">
        <v>9406</v>
      </c>
      <c r="B307">
        <v>12.77</v>
      </c>
      <c r="C307">
        <v>12.77</v>
      </c>
      <c r="D307">
        <v>12.77</v>
      </c>
      <c r="E307">
        <v>12.77</v>
      </c>
      <c r="G307">
        <v>1925</v>
      </c>
      <c r="H307">
        <v>10</v>
      </c>
      <c r="I307" t="s">
        <v>314</v>
      </c>
      <c r="J307">
        <v>13.068461538461539</v>
      </c>
      <c r="K307" t="s">
        <v>1520</v>
      </c>
      <c r="L307">
        <f t="shared" si="8"/>
        <v>13.068461538461539</v>
      </c>
      <c r="M307">
        <f t="shared" si="9"/>
        <v>7.6520101241980096E-2</v>
      </c>
    </row>
    <row r="308" spans="1:13" x14ac:dyDescent="0.4">
      <c r="A308" s="1">
        <v>9438</v>
      </c>
      <c r="B308">
        <v>13.58</v>
      </c>
      <c r="C308">
        <v>13.58</v>
      </c>
      <c r="D308">
        <v>13.58</v>
      </c>
      <c r="E308">
        <v>13.58</v>
      </c>
      <c r="G308">
        <v>1925</v>
      </c>
      <c r="H308">
        <v>11</v>
      </c>
      <c r="I308" t="s">
        <v>315</v>
      </c>
      <c r="J308">
        <v>13.41826086956522</v>
      </c>
      <c r="K308" t="s">
        <v>1520</v>
      </c>
      <c r="L308">
        <f t="shared" si="8"/>
        <v>13.41826086956522</v>
      </c>
      <c r="M308">
        <f t="shared" si="9"/>
        <v>7.4525306201801561E-2</v>
      </c>
    </row>
    <row r="309" spans="1:13" x14ac:dyDescent="0.4">
      <c r="A309" s="1">
        <v>9467</v>
      </c>
      <c r="B309">
        <v>13.4</v>
      </c>
      <c r="C309">
        <v>13.4</v>
      </c>
      <c r="D309">
        <v>13.4</v>
      </c>
      <c r="E309">
        <v>13.4</v>
      </c>
      <c r="G309">
        <v>1925</v>
      </c>
      <c r="H309">
        <v>12</v>
      </c>
      <c r="I309" t="s">
        <v>316</v>
      </c>
      <c r="J309">
        <v>13.651600000000004</v>
      </c>
      <c r="K309" t="s">
        <v>1520</v>
      </c>
      <c r="L309">
        <f t="shared" si="8"/>
        <v>13.651600000000004</v>
      </c>
      <c r="M309">
        <f t="shared" si="9"/>
        <v>7.3251487005186189E-2</v>
      </c>
    </row>
    <row r="310" spans="1:13" x14ac:dyDescent="0.4">
      <c r="A310" s="1">
        <v>9499</v>
      </c>
      <c r="B310">
        <v>14.03</v>
      </c>
      <c r="C310">
        <v>14.03</v>
      </c>
      <c r="D310">
        <v>14.03</v>
      </c>
      <c r="E310">
        <v>14.03</v>
      </c>
      <c r="G310">
        <v>1926</v>
      </c>
      <c r="H310">
        <v>1</v>
      </c>
      <c r="I310" t="s">
        <v>317</v>
      </c>
      <c r="J310">
        <v>13.815199999999999</v>
      </c>
      <c r="K310" t="s">
        <v>1520</v>
      </c>
      <c r="L310">
        <f t="shared" si="8"/>
        <v>13.815199999999999</v>
      </c>
      <c r="M310">
        <f t="shared" si="9"/>
        <v>7.2384040766691762E-2</v>
      </c>
    </row>
    <row r="311" spans="1:13" x14ac:dyDescent="0.4">
      <c r="A311" s="1">
        <v>9529</v>
      </c>
      <c r="B311">
        <v>13.8</v>
      </c>
      <c r="C311">
        <v>13.8</v>
      </c>
      <c r="D311">
        <v>13.8</v>
      </c>
      <c r="E311">
        <v>13.8</v>
      </c>
      <c r="G311">
        <v>1926</v>
      </c>
      <c r="H311">
        <v>2</v>
      </c>
      <c r="I311" t="s">
        <v>318</v>
      </c>
      <c r="J311">
        <v>13.923181818181824</v>
      </c>
      <c r="K311" t="s">
        <v>1520</v>
      </c>
      <c r="L311">
        <f t="shared" si="8"/>
        <v>13.923181818181824</v>
      </c>
      <c r="M311">
        <f t="shared" si="9"/>
        <v>7.1822663314942345E-2</v>
      </c>
    </row>
    <row r="312" spans="1:13" x14ac:dyDescent="0.4">
      <c r="A312" s="1">
        <v>9557</v>
      </c>
      <c r="B312">
        <v>13.32</v>
      </c>
      <c r="C312">
        <v>13.32</v>
      </c>
      <c r="D312">
        <v>13.32</v>
      </c>
      <c r="E312">
        <v>13.32</v>
      </c>
      <c r="G312">
        <v>1926</v>
      </c>
      <c r="H312">
        <v>3</v>
      </c>
      <c r="I312" t="s">
        <v>319</v>
      </c>
      <c r="J312">
        <v>13.096666666666668</v>
      </c>
      <c r="K312" t="s">
        <v>1520</v>
      </c>
      <c r="L312">
        <f t="shared" si="8"/>
        <v>13.096666666666668</v>
      </c>
      <c r="M312">
        <f t="shared" si="9"/>
        <v>7.6355306693815211E-2</v>
      </c>
    </row>
    <row r="313" spans="1:13" x14ac:dyDescent="0.4">
      <c r="A313" s="1">
        <v>9588</v>
      </c>
      <c r="B313">
        <v>12.69</v>
      </c>
      <c r="C313">
        <v>12.69</v>
      </c>
      <c r="D313">
        <v>12.69</v>
      </c>
      <c r="E313">
        <v>12.69</v>
      </c>
      <c r="G313">
        <v>1926</v>
      </c>
      <c r="H313">
        <v>4</v>
      </c>
      <c r="I313" t="s">
        <v>320</v>
      </c>
      <c r="J313">
        <v>12.770399999999997</v>
      </c>
      <c r="K313" t="s">
        <v>1520</v>
      </c>
      <c r="L313">
        <f t="shared" si="8"/>
        <v>12.770399999999997</v>
      </c>
      <c r="M313">
        <f t="shared" si="9"/>
        <v>7.8306082816513203E-2</v>
      </c>
    </row>
    <row r="314" spans="1:13" x14ac:dyDescent="0.4">
      <c r="A314" s="1">
        <v>9618</v>
      </c>
      <c r="B314">
        <v>12.97</v>
      </c>
      <c r="C314">
        <v>12.97</v>
      </c>
      <c r="D314">
        <v>12.97</v>
      </c>
      <c r="E314">
        <v>12.97</v>
      </c>
      <c r="G314">
        <v>1926</v>
      </c>
      <c r="H314">
        <v>5</v>
      </c>
      <c r="I314" t="s">
        <v>321</v>
      </c>
      <c r="J314">
        <v>12.786250000000003</v>
      </c>
      <c r="K314" t="s">
        <v>1520</v>
      </c>
      <c r="L314">
        <f t="shared" si="8"/>
        <v>12.786250000000003</v>
      </c>
      <c r="M314">
        <f t="shared" si="9"/>
        <v>7.8209013588816101E-2</v>
      </c>
    </row>
    <row r="315" spans="1:13" x14ac:dyDescent="0.4">
      <c r="A315" s="1">
        <v>9649</v>
      </c>
      <c r="B315">
        <v>13</v>
      </c>
      <c r="C315">
        <v>13</v>
      </c>
      <c r="D315">
        <v>13</v>
      </c>
      <c r="E315">
        <v>13</v>
      </c>
      <c r="G315">
        <v>1926</v>
      </c>
      <c r="H315">
        <v>6</v>
      </c>
      <c r="I315" t="s">
        <v>322</v>
      </c>
      <c r="J315">
        <v>13.503846153846155</v>
      </c>
      <c r="K315" t="s">
        <v>1520</v>
      </c>
      <c r="L315">
        <f t="shared" si="8"/>
        <v>13.503846153846155</v>
      </c>
      <c r="M315">
        <f t="shared" si="9"/>
        <v>7.4052976360011388E-2</v>
      </c>
    </row>
    <row r="316" spans="1:13" x14ac:dyDescent="0.4">
      <c r="A316" s="1">
        <v>9679</v>
      </c>
      <c r="B316">
        <v>13.83</v>
      </c>
      <c r="C316">
        <v>13.83</v>
      </c>
      <c r="D316">
        <v>13.83</v>
      </c>
      <c r="E316">
        <v>13.83</v>
      </c>
      <c r="G316">
        <v>1926</v>
      </c>
      <c r="H316">
        <v>7</v>
      </c>
      <c r="I316" t="s">
        <v>323</v>
      </c>
      <c r="J316">
        <v>14.013599999999999</v>
      </c>
      <c r="K316" t="s">
        <v>1520</v>
      </c>
      <c r="L316">
        <f t="shared" si="8"/>
        <v>14.013599999999999</v>
      </c>
      <c r="M316">
        <f t="shared" si="9"/>
        <v>7.1359251013301372E-2</v>
      </c>
    </row>
    <row r="317" spans="1:13" x14ac:dyDescent="0.4">
      <c r="A317" s="1">
        <v>9711</v>
      </c>
      <c r="B317">
        <v>14.38</v>
      </c>
      <c r="C317">
        <v>14.38</v>
      </c>
      <c r="D317">
        <v>14.38</v>
      </c>
      <c r="E317">
        <v>14.38</v>
      </c>
      <c r="G317">
        <v>1926</v>
      </c>
      <c r="H317">
        <v>8</v>
      </c>
      <c r="I317" t="s">
        <v>324</v>
      </c>
      <c r="J317">
        <v>14.506153846153847</v>
      </c>
      <c r="K317" t="s">
        <v>1520</v>
      </c>
      <c r="L317">
        <f t="shared" si="8"/>
        <v>14.506153846153847</v>
      </c>
      <c r="M317">
        <f t="shared" si="9"/>
        <v>6.8936260473008798E-2</v>
      </c>
    </row>
    <row r="318" spans="1:13" x14ac:dyDescent="0.4">
      <c r="A318" s="1">
        <v>9741</v>
      </c>
      <c r="B318">
        <v>14.77</v>
      </c>
      <c r="C318">
        <v>14.77</v>
      </c>
      <c r="D318">
        <v>14.77</v>
      </c>
      <c r="E318">
        <v>14.77</v>
      </c>
      <c r="G318">
        <v>1926</v>
      </c>
      <c r="H318">
        <v>9</v>
      </c>
      <c r="I318" t="s">
        <v>325</v>
      </c>
      <c r="J318">
        <v>14.522916666666667</v>
      </c>
      <c r="K318" t="s">
        <v>1520</v>
      </c>
      <c r="L318">
        <f t="shared" si="8"/>
        <v>14.522916666666667</v>
      </c>
      <c r="M318">
        <f t="shared" si="9"/>
        <v>6.8856692009754694E-2</v>
      </c>
    </row>
    <row r="319" spans="1:13" x14ac:dyDescent="0.4">
      <c r="A319" s="1">
        <v>9771</v>
      </c>
      <c r="B319">
        <v>14.54</v>
      </c>
      <c r="C319">
        <v>14.54</v>
      </c>
      <c r="D319">
        <v>14.54</v>
      </c>
      <c r="E319">
        <v>14.54</v>
      </c>
      <c r="G319">
        <v>1926</v>
      </c>
      <c r="H319">
        <v>10</v>
      </c>
      <c r="I319" t="s">
        <v>326</v>
      </c>
      <c r="J319">
        <v>13.852</v>
      </c>
      <c r="K319" t="s">
        <v>1520</v>
      </c>
      <c r="L319">
        <f t="shared" si="8"/>
        <v>13.852</v>
      </c>
      <c r="M319">
        <f t="shared" si="9"/>
        <v>7.2191741264799311E-2</v>
      </c>
    </row>
    <row r="320" spans="1:13" x14ac:dyDescent="0.4">
      <c r="A320" s="1">
        <v>9802</v>
      </c>
      <c r="B320">
        <v>13.86</v>
      </c>
      <c r="C320">
        <v>13.86</v>
      </c>
      <c r="D320">
        <v>13.86</v>
      </c>
      <c r="E320">
        <v>13.86</v>
      </c>
      <c r="G320">
        <v>1926</v>
      </c>
      <c r="H320">
        <v>11</v>
      </c>
      <c r="I320" t="s">
        <v>327</v>
      </c>
      <c r="J320">
        <v>14.094166666666672</v>
      </c>
      <c r="K320" t="s">
        <v>1520</v>
      </c>
      <c r="L320">
        <f t="shared" si="8"/>
        <v>14.094166666666672</v>
      </c>
      <c r="M320">
        <f t="shared" si="9"/>
        <v>7.0951339206527492E-2</v>
      </c>
    </row>
    <row r="321" spans="1:13" x14ac:dyDescent="0.4">
      <c r="A321" s="1">
        <v>9832</v>
      </c>
      <c r="B321">
        <v>14.19</v>
      </c>
      <c r="C321">
        <v>14.19</v>
      </c>
      <c r="D321">
        <v>14.19</v>
      </c>
      <c r="E321">
        <v>14.19</v>
      </c>
      <c r="G321">
        <v>1926</v>
      </c>
      <c r="H321">
        <v>12</v>
      </c>
      <c r="I321" t="s">
        <v>328</v>
      </c>
      <c r="J321">
        <v>14.418461538461543</v>
      </c>
      <c r="K321" t="s">
        <v>1520</v>
      </c>
      <c r="L321">
        <f t="shared" si="8"/>
        <v>14.418461538461543</v>
      </c>
      <c r="M321">
        <f t="shared" si="9"/>
        <v>6.9355527102005959E-2</v>
      </c>
    </row>
    <row r="322" spans="1:13" x14ac:dyDescent="0.4">
      <c r="A322" s="1">
        <v>9865</v>
      </c>
      <c r="B322">
        <v>14.21</v>
      </c>
      <c r="C322">
        <v>14.21</v>
      </c>
      <c r="D322">
        <v>14.21</v>
      </c>
      <c r="E322">
        <v>14.21</v>
      </c>
      <c r="G322">
        <v>1927</v>
      </c>
      <c r="H322">
        <v>1</v>
      </c>
      <c r="I322" t="s">
        <v>329</v>
      </c>
      <c r="J322">
        <v>14.243999999999998</v>
      </c>
      <c r="K322" t="s">
        <v>1520</v>
      </c>
      <c r="L322">
        <f t="shared" ref="L322:L385" si="10">J322</f>
        <v>14.243999999999998</v>
      </c>
      <c r="M322">
        <f t="shared" si="9"/>
        <v>7.0204998595900042E-2</v>
      </c>
    </row>
    <row r="323" spans="1:13" x14ac:dyDescent="0.4">
      <c r="A323" s="1">
        <v>9894</v>
      </c>
      <c r="B323">
        <v>14.3</v>
      </c>
      <c r="C323">
        <v>14.3</v>
      </c>
      <c r="D323">
        <v>14.3</v>
      </c>
      <c r="E323">
        <v>14.3</v>
      </c>
      <c r="G323">
        <v>1927</v>
      </c>
      <c r="H323">
        <v>2</v>
      </c>
      <c r="I323" t="s">
        <v>330</v>
      </c>
      <c r="J323">
        <v>14.605454545454547</v>
      </c>
      <c r="K323" t="s">
        <v>1520</v>
      </c>
      <c r="L323">
        <f t="shared" si="10"/>
        <v>14.605454545454547</v>
      </c>
      <c r="M323">
        <f t="shared" ref="M323:M386" si="11">1/L323</f>
        <v>6.8467571268517352E-2</v>
      </c>
    </row>
    <row r="324" spans="1:13" x14ac:dyDescent="0.4">
      <c r="A324" s="1">
        <v>9922</v>
      </c>
      <c r="B324">
        <v>14.91</v>
      </c>
      <c r="C324">
        <v>14.91</v>
      </c>
      <c r="D324">
        <v>14.91</v>
      </c>
      <c r="E324">
        <v>14.91</v>
      </c>
      <c r="G324">
        <v>1927</v>
      </c>
      <c r="H324">
        <v>3</v>
      </c>
      <c r="I324" t="s">
        <v>331</v>
      </c>
      <c r="J324">
        <v>14.841481481481484</v>
      </c>
      <c r="K324" t="s">
        <v>1520</v>
      </c>
      <c r="L324">
        <f t="shared" si="10"/>
        <v>14.841481481481484</v>
      </c>
      <c r="M324">
        <f t="shared" si="11"/>
        <v>6.7378718307047308E-2</v>
      </c>
    </row>
    <row r="325" spans="1:13" x14ac:dyDescent="0.4">
      <c r="A325" s="1">
        <v>9953</v>
      </c>
      <c r="B325">
        <v>15.01</v>
      </c>
      <c r="C325">
        <v>15.01</v>
      </c>
      <c r="D325">
        <v>15.01</v>
      </c>
      <c r="E325">
        <v>15.01</v>
      </c>
      <c r="G325">
        <v>1927</v>
      </c>
      <c r="H325">
        <v>4</v>
      </c>
      <c r="I325" t="s">
        <v>332</v>
      </c>
      <c r="J325">
        <v>15.283200000000001</v>
      </c>
      <c r="K325" t="s">
        <v>1520</v>
      </c>
      <c r="L325">
        <f t="shared" si="10"/>
        <v>15.283200000000001</v>
      </c>
      <c r="M325">
        <f t="shared" si="11"/>
        <v>6.5431323283082071E-2</v>
      </c>
    </row>
    <row r="326" spans="1:13" x14ac:dyDescent="0.4">
      <c r="A326" s="1">
        <v>9984</v>
      </c>
      <c r="B326">
        <v>15.26</v>
      </c>
      <c r="C326">
        <v>15.26</v>
      </c>
      <c r="D326">
        <v>15.26</v>
      </c>
      <c r="E326">
        <v>15.26</v>
      </c>
      <c r="G326">
        <v>1927</v>
      </c>
      <c r="H326">
        <v>5</v>
      </c>
      <c r="I326" t="s">
        <v>333</v>
      </c>
      <c r="J326">
        <v>15.676799999999998</v>
      </c>
      <c r="K326" t="s">
        <v>1520</v>
      </c>
      <c r="L326">
        <f t="shared" si="10"/>
        <v>15.676799999999998</v>
      </c>
      <c r="M326">
        <f t="shared" si="11"/>
        <v>6.3788528271075742E-2</v>
      </c>
    </row>
    <row r="327" spans="1:13" x14ac:dyDescent="0.4">
      <c r="A327" s="1">
        <v>10014</v>
      </c>
      <c r="B327">
        <v>16</v>
      </c>
      <c r="C327">
        <v>16</v>
      </c>
      <c r="D327">
        <v>16</v>
      </c>
      <c r="E327">
        <v>16</v>
      </c>
      <c r="G327">
        <v>1927</v>
      </c>
      <c r="H327">
        <v>6</v>
      </c>
      <c r="I327" t="s">
        <v>334</v>
      </c>
      <c r="J327">
        <v>15.757599999999998</v>
      </c>
      <c r="K327" t="s">
        <v>1520</v>
      </c>
      <c r="L327">
        <f t="shared" si="10"/>
        <v>15.757599999999998</v>
      </c>
      <c r="M327">
        <f t="shared" si="11"/>
        <v>6.3461440828552582E-2</v>
      </c>
    </row>
    <row r="328" spans="1:13" x14ac:dyDescent="0.4">
      <c r="A328" s="1">
        <v>10044</v>
      </c>
      <c r="B328">
        <v>15.6</v>
      </c>
      <c r="C328">
        <v>15.6</v>
      </c>
      <c r="D328">
        <v>15.6</v>
      </c>
      <c r="E328">
        <v>15.6</v>
      </c>
      <c r="G328">
        <v>1927</v>
      </c>
      <c r="H328">
        <v>7</v>
      </c>
      <c r="I328" t="s">
        <v>335</v>
      </c>
      <c r="J328">
        <v>16.179199999999994</v>
      </c>
      <c r="K328" t="s">
        <v>1520</v>
      </c>
      <c r="L328">
        <f t="shared" si="10"/>
        <v>16.179199999999994</v>
      </c>
      <c r="M328">
        <f t="shared" si="11"/>
        <v>6.1807753164556986E-2</v>
      </c>
    </row>
    <row r="329" spans="1:13" x14ac:dyDescent="0.4">
      <c r="A329" s="1">
        <v>10075</v>
      </c>
      <c r="B329">
        <v>16.87</v>
      </c>
      <c r="C329">
        <v>16.87</v>
      </c>
      <c r="D329">
        <v>16.87</v>
      </c>
      <c r="E329">
        <v>16.87</v>
      </c>
      <c r="G329">
        <v>1927</v>
      </c>
      <c r="H329">
        <v>8</v>
      </c>
      <c r="I329" t="s">
        <v>336</v>
      </c>
      <c r="J329">
        <v>16.759629629629629</v>
      </c>
      <c r="K329" t="s">
        <v>1520</v>
      </c>
      <c r="L329">
        <f t="shared" si="10"/>
        <v>16.759629629629629</v>
      </c>
      <c r="M329">
        <f t="shared" si="11"/>
        <v>5.9667189675366293E-2</v>
      </c>
    </row>
    <row r="330" spans="1:13" x14ac:dyDescent="0.4">
      <c r="A330" s="1">
        <v>10106</v>
      </c>
      <c r="B330">
        <v>17.09</v>
      </c>
      <c r="C330">
        <v>17.09</v>
      </c>
      <c r="D330">
        <v>17.09</v>
      </c>
      <c r="E330">
        <v>17.09</v>
      </c>
      <c r="G330">
        <v>1927</v>
      </c>
      <c r="H330">
        <v>9</v>
      </c>
      <c r="I330" t="s">
        <v>337</v>
      </c>
      <c r="J330">
        <v>17.322400000000005</v>
      </c>
      <c r="K330" t="s">
        <v>1520</v>
      </c>
      <c r="L330">
        <f t="shared" si="10"/>
        <v>17.322400000000005</v>
      </c>
      <c r="M330">
        <f t="shared" si="11"/>
        <v>5.772872119336811E-2</v>
      </c>
    </row>
    <row r="331" spans="1:13" x14ac:dyDescent="0.4">
      <c r="A331" s="1">
        <v>10136</v>
      </c>
      <c r="B331">
        <v>17.63</v>
      </c>
      <c r="C331">
        <v>17.63</v>
      </c>
      <c r="D331">
        <v>17.63</v>
      </c>
      <c r="E331">
        <v>17.63</v>
      </c>
      <c r="G331">
        <v>1927</v>
      </c>
      <c r="H331">
        <v>10</v>
      </c>
      <c r="I331" t="s">
        <v>338</v>
      </c>
      <c r="J331">
        <v>16.920399999999997</v>
      </c>
      <c r="K331" t="s">
        <v>1520</v>
      </c>
      <c r="L331">
        <f t="shared" si="10"/>
        <v>16.920399999999997</v>
      </c>
      <c r="M331">
        <f t="shared" si="11"/>
        <v>5.9100257677123479E-2</v>
      </c>
    </row>
    <row r="332" spans="1:13" x14ac:dyDescent="0.4">
      <c r="A332" s="1">
        <v>10167</v>
      </c>
      <c r="B332">
        <v>16.309999999999999</v>
      </c>
      <c r="C332">
        <v>16.309999999999999</v>
      </c>
      <c r="D332">
        <v>16.309999999999999</v>
      </c>
      <c r="E332">
        <v>16.309999999999999</v>
      </c>
      <c r="G332">
        <v>1927</v>
      </c>
      <c r="H332">
        <v>11</v>
      </c>
      <c r="I332" t="s">
        <v>339</v>
      </c>
      <c r="J332">
        <v>17.139166666666668</v>
      </c>
      <c r="K332" t="s">
        <v>1520</v>
      </c>
      <c r="L332">
        <f t="shared" si="10"/>
        <v>17.139166666666668</v>
      </c>
      <c r="M332">
        <f t="shared" si="11"/>
        <v>5.8345893907716238E-2</v>
      </c>
    </row>
    <row r="333" spans="1:13" x14ac:dyDescent="0.4">
      <c r="A333" s="1">
        <v>10197</v>
      </c>
      <c r="B333">
        <v>17.38</v>
      </c>
      <c r="C333">
        <v>17.38</v>
      </c>
      <c r="D333">
        <v>17.38</v>
      </c>
      <c r="E333">
        <v>17.38</v>
      </c>
      <c r="G333">
        <v>1927</v>
      </c>
      <c r="H333">
        <v>12</v>
      </c>
      <c r="I333" t="s">
        <v>340</v>
      </c>
      <c r="J333">
        <v>17.531153846153845</v>
      </c>
      <c r="K333" t="s">
        <v>1520</v>
      </c>
      <c r="L333">
        <f t="shared" si="10"/>
        <v>17.531153846153845</v>
      </c>
      <c r="M333">
        <f t="shared" si="11"/>
        <v>5.7041311072596038E-2</v>
      </c>
    </row>
    <row r="334" spans="1:13" x14ac:dyDescent="0.4">
      <c r="A334" s="1">
        <v>10230</v>
      </c>
      <c r="B334">
        <v>17.760000000000002</v>
      </c>
      <c r="C334">
        <v>17.760000000000002</v>
      </c>
      <c r="D334">
        <v>17.760000000000002</v>
      </c>
      <c r="E334">
        <v>17.760000000000002</v>
      </c>
      <c r="G334">
        <v>1928</v>
      </c>
      <c r="H334">
        <v>1</v>
      </c>
      <c r="I334" t="s">
        <v>341</v>
      </c>
      <c r="J334">
        <v>17.526</v>
      </c>
      <c r="K334" t="s">
        <v>1520</v>
      </c>
      <c r="L334">
        <f t="shared" si="10"/>
        <v>17.526</v>
      </c>
      <c r="M334">
        <f t="shared" si="11"/>
        <v>5.7058085130663017E-2</v>
      </c>
    </row>
    <row r="335" spans="1:13" x14ac:dyDescent="0.4">
      <c r="A335" s="1">
        <v>10259</v>
      </c>
      <c r="B335">
        <v>17.53</v>
      </c>
      <c r="C335">
        <v>17.53</v>
      </c>
      <c r="D335">
        <v>17.53</v>
      </c>
      <c r="E335">
        <v>17.53</v>
      </c>
      <c r="G335">
        <v>1928</v>
      </c>
      <c r="H335">
        <v>2</v>
      </c>
      <c r="I335" t="s">
        <v>342</v>
      </c>
      <c r="J335">
        <v>17.317391304347826</v>
      </c>
      <c r="K335" t="s">
        <v>1520</v>
      </c>
      <c r="L335">
        <f t="shared" si="10"/>
        <v>17.317391304347826</v>
      </c>
      <c r="M335">
        <f t="shared" si="11"/>
        <v>5.7745418026613107E-2</v>
      </c>
    </row>
    <row r="336" spans="1:13" x14ac:dyDescent="0.4">
      <c r="A336" s="1">
        <v>10288</v>
      </c>
      <c r="B336">
        <v>17.3</v>
      </c>
      <c r="C336">
        <v>17.3</v>
      </c>
      <c r="D336">
        <v>17.3</v>
      </c>
      <c r="E336">
        <v>17.3</v>
      </c>
      <c r="G336">
        <v>1928</v>
      </c>
      <c r="H336">
        <v>3</v>
      </c>
      <c r="I336" t="s">
        <v>343</v>
      </c>
      <c r="J336">
        <v>18.246666666666666</v>
      </c>
      <c r="K336" t="s">
        <v>1520</v>
      </c>
      <c r="L336">
        <f t="shared" si="10"/>
        <v>18.246666666666666</v>
      </c>
      <c r="M336">
        <f t="shared" si="11"/>
        <v>5.4804530507855317E-2</v>
      </c>
    </row>
    <row r="337" spans="1:13" x14ac:dyDescent="0.4">
      <c r="A337" s="1">
        <v>10320</v>
      </c>
      <c r="B337">
        <v>18.91</v>
      </c>
      <c r="C337">
        <v>18.91</v>
      </c>
      <c r="D337">
        <v>18.91</v>
      </c>
      <c r="E337">
        <v>18.91</v>
      </c>
      <c r="G337">
        <v>1928</v>
      </c>
      <c r="H337">
        <v>4</v>
      </c>
      <c r="I337" t="s">
        <v>344</v>
      </c>
      <c r="J337">
        <v>19.398181818181815</v>
      </c>
      <c r="K337" t="s">
        <v>1520</v>
      </c>
      <c r="L337">
        <f t="shared" si="10"/>
        <v>19.398181818181815</v>
      </c>
      <c r="M337">
        <f t="shared" si="11"/>
        <v>5.1551223169931583E-2</v>
      </c>
    </row>
    <row r="338" spans="1:13" x14ac:dyDescent="0.4">
      <c r="A338" s="1">
        <v>10349</v>
      </c>
      <c r="B338">
        <v>19.78</v>
      </c>
      <c r="C338">
        <v>19.78</v>
      </c>
      <c r="D338">
        <v>19.78</v>
      </c>
      <c r="E338">
        <v>19.78</v>
      </c>
      <c r="G338">
        <v>1928</v>
      </c>
      <c r="H338">
        <v>5</v>
      </c>
      <c r="I338" t="s">
        <v>345</v>
      </c>
      <c r="J338">
        <v>20.004090909090909</v>
      </c>
      <c r="K338" t="s">
        <v>1520</v>
      </c>
      <c r="L338">
        <f t="shared" si="10"/>
        <v>20.004090909090909</v>
      </c>
      <c r="M338">
        <f t="shared" si="11"/>
        <v>4.9989774818787067E-2</v>
      </c>
    </row>
    <row r="339" spans="1:13" x14ac:dyDescent="0.4">
      <c r="A339" s="1">
        <v>10380</v>
      </c>
      <c r="B339">
        <v>20.07</v>
      </c>
      <c r="C339">
        <v>20.07</v>
      </c>
      <c r="D339">
        <v>20.07</v>
      </c>
      <c r="E339">
        <v>20.07</v>
      </c>
      <c r="G339">
        <v>1928</v>
      </c>
      <c r="H339">
        <v>6</v>
      </c>
      <c r="I339" t="s">
        <v>346</v>
      </c>
      <c r="J339">
        <v>19.016538461538463</v>
      </c>
      <c r="K339" t="s">
        <v>1520</v>
      </c>
      <c r="L339">
        <f t="shared" si="10"/>
        <v>19.016538461538463</v>
      </c>
      <c r="M339">
        <f t="shared" si="11"/>
        <v>5.2585805877475071E-2</v>
      </c>
    </row>
    <row r="340" spans="1:13" x14ac:dyDescent="0.4">
      <c r="A340" s="1">
        <v>10411</v>
      </c>
      <c r="B340">
        <v>18.98</v>
      </c>
      <c r="C340">
        <v>18.98</v>
      </c>
      <c r="D340">
        <v>18.98</v>
      </c>
      <c r="E340">
        <v>18.98</v>
      </c>
      <c r="G340">
        <v>1928</v>
      </c>
      <c r="H340">
        <v>7</v>
      </c>
      <c r="I340" t="s">
        <v>347</v>
      </c>
      <c r="J340">
        <v>19.162800000000001</v>
      </c>
      <c r="K340" t="s">
        <v>1520</v>
      </c>
      <c r="L340">
        <f t="shared" si="10"/>
        <v>19.162800000000001</v>
      </c>
      <c r="M340">
        <f t="shared" si="11"/>
        <v>5.2184440687164713E-2</v>
      </c>
    </row>
    <row r="341" spans="1:13" x14ac:dyDescent="0.4">
      <c r="A341" s="1">
        <v>10441</v>
      </c>
      <c r="B341">
        <v>19.420000000000002</v>
      </c>
      <c r="C341">
        <v>19.420000000000002</v>
      </c>
      <c r="D341">
        <v>19.420000000000002</v>
      </c>
      <c r="E341">
        <v>19.420000000000002</v>
      </c>
      <c r="G341">
        <v>1928</v>
      </c>
      <c r="H341">
        <v>8</v>
      </c>
      <c r="I341" t="s">
        <v>348</v>
      </c>
      <c r="J341">
        <v>19.782222222222217</v>
      </c>
      <c r="K341" t="s">
        <v>1520</v>
      </c>
      <c r="L341">
        <f t="shared" si="10"/>
        <v>19.782222222222217</v>
      </c>
      <c r="M341">
        <f t="shared" si="11"/>
        <v>5.0550438103796912E-2</v>
      </c>
    </row>
    <row r="342" spans="1:13" x14ac:dyDescent="0.4">
      <c r="A342" s="1">
        <v>10472</v>
      </c>
      <c r="B342">
        <v>20.87</v>
      </c>
      <c r="C342">
        <v>20.87</v>
      </c>
      <c r="D342">
        <v>20.87</v>
      </c>
      <c r="E342">
        <v>20.87</v>
      </c>
      <c r="G342">
        <v>1928</v>
      </c>
      <c r="H342">
        <v>9</v>
      </c>
      <c r="I342" t="s">
        <v>349</v>
      </c>
      <c r="J342">
        <v>21.16791666666667</v>
      </c>
      <c r="K342" t="s">
        <v>1520</v>
      </c>
      <c r="L342">
        <f t="shared" si="10"/>
        <v>21.16791666666667</v>
      </c>
      <c r="M342">
        <f t="shared" si="11"/>
        <v>4.7241304647363334E-2</v>
      </c>
    </row>
    <row r="343" spans="1:13" x14ac:dyDescent="0.4">
      <c r="A343" s="1">
        <v>10502</v>
      </c>
      <c r="B343">
        <v>21.2</v>
      </c>
      <c r="C343">
        <v>21.58</v>
      </c>
      <c r="D343">
        <v>21.2</v>
      </c>
      <c r="E343">
        <v>21.36</v>
      </c>
      <c r="G343">
        <v>1928</v>
      </c>
      <c r="H343">
        <v>10</v>
      </c>
      <c r="I343" t="s">
        <v>350</v>
      </c>
      <c r="J343">
        <v>21.604615384615382</v>
      </c>
      <c r="K343" t="s">
        <v>1520</v>
      </c>
      <c r="L343">
        <f t="shared" si="10"/>
        <v>21.604615384615382</v>
      </c>
      <c r="M343">
        <f t="shared" si="11"/>
        <v>4.6286406038595747E-2</v>
      </c>
    </row>
    <row r="344" spans="1:13" x14ac:dyDescent="0.4">
      <c r="A344" s="1">
        <v>10533</v>
      </c>
      <c r="B344">
        <v>21.73</v>
      </c>
      <c r="C344">
        <v>22.11</v>
      </c>
      <c r="D344">
        <v>21.68</v>
      </c>
      <c r="E344">
        <v>21.99</v>
      </c>
      <c r="G344">
        <v>1928</v>
      </c>
      <c r="H344">
        <v>11</v>
      </c>
      <c r="I344" t="s">
        <v>351</v>
      </c>
      <c r="J344">
        <v>23.056956521739128</v>
      </c>
      <c r="K344" t="s">
        <v>1520</v>
      </c>
      <c r="L344">
        <f t="shared" si="10"/>
        <v>23.056956521739128</v>
      </c>
      <c r="M344">
        <f t="shared" si="11"/>
        <v>4.337085855443043E-2</v>
      </c>
    </row>
    <row r="345" spans="1:13" x14ac:dyDescent="0.4">
      <c r="A345" s="1">
        <v>10563</v>
      </c>
      <c r="B345">
        <v>24.24</v>
      </c>
      <c r="C345">
        <v>24.39</v>
      </c>
      <c r="D345">
        <v>23.95</v>
      </c>
      <c r="E345">
        <v>24.03</v>
      </c>
      <c r="G345">
        <v>1928</v>
      </c>
      <c r="H345">
        <v>12</v>
      </c>
      <c r="I345" t="s">
        <v>352</v>
      </c>
      <c r="J345">
        <v>23.149599999999996</v>
      </c>
      <c r="K345" t="s">
        <v>1520</v>
      </c>
      <c r="L345">
        <f t="shared" si="10"/>
        <v>23.149599999999996</v>
      </c>
      <c r="M345">
        <f t="shared" si="11"/>
        <v>4.3197290665929443E-2</v>
      </c>
    </row>
    <row r="346" spans="1:13" x14ac:dyDescent="0.4">
      <c r="A346" s="1">
        <v>10595</v>
      </c>
      <c r="B346">
        <v>24.27</v>
      </c>
      <c r="C346">
        <v>24.95</v>
      </c>
      <c r="D346">
        <v>24.27</v>
      </c>
      <c r="E346">
        <v>24.81</v>
      </c>
      <c r="G346">
        <v>1929</v>
      </c>
      <c r="H346">
        <v>1</v>
      </c>
      <c r="I346" t="s">
        <v>353</v>
      </c>
      <c r="J346">
        <v>24.860769230769229</v>
      </c>
      <c r="K346" t="s">
        <v>1520</v>
      </c>
      <c r="L346">
        <f t="shared" si="10"/>
        <v>24.860769230769229</v>
      </c>
      <c r="M346">
        <f t="shared" si="11"/>
        <v>4.0224016832203967E-2</v>
      </c>
    </row>
    <row r="347" spans="1:13" x14ac:dyDescent="0.4">
      <c r="A347" s="1">
        <v>10625</v>
      </c>
      <c r="B347">
        <v>25.66</v>
      </c>
      <c r="C347">
        <v>26.2</v>
      </c>
      <c r="D347">
        <v>25.51</v>
      </c>
      <c r="E347">
        <v>25.84</v>
      </c>
      <c r="G347">
        <v>1929</v>
      </c>
      <c r="H347">
        <v>2</v>
      </c>
      <c r="I347" t="s">
        <v>354</v>
      </c>
      <c r="J347">
        <v>24.985999999999997</v>
      </c>
      <c r="K347" t="s">
        <v>1520</v>
      </c>
      <c r="L347">
        <f t="shared" si="10"/>
        <v>24.985999999999997</v>
      </c>
      <c r="M347">
        <f t="shared" si="11"/>
        <v>4.0022412551028577E-2</v>
      </c>
    </row>
    <row r="348" spans="1:13" x14ac:dyDescent="0.4">
      <c r="A348" s="1">
        <v>10653</v>
      </c>
      <c r="B348">
        <v>25.56</v>
      </c>
      <c r="C348">
        <v>26.09</v>
      </c>
      <c r="D348">
        <v>25.56</v>
      </c>
      <c r="E348">
        <v>25.83</v>
      </c>
      <c r="G348">
        <v>1929</v>
      </c>
      <c r="H348">
        <v>3</v>
      </c>
      <c r="I348" t="s">
        <v>355</v>
      </c>
      <c r="J348">
        <v>25.434583333333332</v>
      </c>
      <c r="K348" t="s">
        <v>1520</v>
      </c>
      <c r="L348">
        <f t="shared" si="10"/>
        <v>25.434583333333332</v>
      </c>
      <c r="M348">
        <f t="shared" si="11"/>
        <v>3.9316547351866717E-2</v>
      </c>
    </row>
    <row r="349" spans="1:13" x14ac:dyDescent="0.4">
      <c r="A349" s="1">
        <v>10684</v>
      </c>
      <c r="B349">
        <v>25.19</v>
      </c>
      <c r="C349">
        <v>25.19</v>
      </c>
      <c r="D349">
        <v>24.36</v>
      </c>
      <c r="E349">
        <v>24.88</v>
      </c>
      <c r="G349">
        <v>1929</v>
      </c>
      <c r="H349">
        <v>4</v>
      </c>
      <c r="I349" t="s">
        <v>356</v>
      </c>
      <c r="J349">
        <v>25.278846153846157</v>
      </c>
      <c r="K349" t="s">
        <v>1520</v>
      </c>
      <c r="L349">
        <f t="shared" si="10"/>
        <v>25.278846153846157</v>
      </c>
      <c r="M349">
        <f t="shared" si="11"/>
        <v>3.955876759224039E-2</v>
      </c>
    </row>
    <row r="350" spans="1:13" x14ac:dyDescent="0.4">
      <c r="A350" s="1">
        <v>10714</v>
      </c>
      <c r="B350">
        <v>25.93</v>
      </c>
      <c r="C350">
        <v>26.31</v>
      </c>
      <c r="D350">
        <v>25.81</v>
      </c>
      <c r="E350">
        <v>25.99</v>
      </c>
      <c r="G350">
        <v>1929</v>
      </c>
      <c r="H350">
        <v>5</v>
      </c>
      <c r="I350" t="s">
        <v>357</v>
      </c>
      <c r="J350">
        <v>25.661923076923078</v>
      </c>
      <c r="K350" t="s">
        <v>1520</v>
      </c>
      <c r="L350">
        <f t="shared" si="10"/>
        <v>25.661923076923078</v>
      </c>
      <c r="M350">
        <f t="shared" si="11"/>
        <v>3.8968240883679797E-2</v>
      </c>
    </row>
    <row r="351" spans="1:13" x14ac:dyDescent="0.4">
      <c r="A351" s="1">
        <v>10745</v>
      </c>
      <c r="B351">
        <v>24.78</v>
      </c>
      <c r="C351">
        <v>25.13</v>
      </c>
      <c r="D351">
        <v>24.7</v>
      </c>
      <c r="E351">
        <v>24.92</v>
      </c>
      <c r="G351">
        <v>1929</v>
      </c>
      <c r="H351">
        <v>6</v>
      </c>
      <c r="I351" t="s">
        <v>358</v>
      </c>
      <c r="J351">
        <v>26.145199999999999</v>
      </c>
      <c r="K351" t="s">
        <v>1520</v>
      </c>
      <c r="L351">
        <f t="shared" si="10"/>
        <v>26.145199999999999</v>
      </c>
      <c r="M351">
        <f t="shared" si="11"/>
        <v>3.8247938436118296E-2</v>
      </c>
    </row>
    <row r="352" spans="1:13" x14ac:dyDescent="0.4">
      <c r="A352" s="1">
        <v>10775</v>
      </c>
      <c r="B352">
        <v>27.65</v>
      </c>
      <c r="C352">
        <v>28.09</v>
      </c>
      <c r="D352">
        <v>27.52</v>
      </c>
      <c r="E352">
        <v>27.77</v>
      </c>
      <c r="G352">
        <v>1929</v>
      </c>
      <c r="H352">
        <v>7</v>
      </c>
      <c r="I352" t="s">
        <v>359</v>
      </c>
      <c r="J352">
        <v>28.480769230769223</v>
      </c>
      <c r="K352" t="s">
        <v>1520</v>
      </c>
      <c r="L352">
        <f t="shared" si="10"/>
        <v>28.480769230769223</v>
      </c>
      <c r="M352">
        <f t="shared" si="11"/>
        <v>3.511141120864282E-2</v>
      </c>
    </row>
    <row r="353" spans="1:13" x14ac:dyDescent="0.4">
      <c r="A353" s="1">
        <v>10806</v>
      </c>
      <c r="B353">
        <v>28.84</v>
      </c>
      <c r="C353">
        <v>29.3</v>
      </c>
      <c r="D353">
        <v>28.73</v>
      </c>
      <c r="E353">
        <v>29.08</v>
      </c>
      <c r="G353">
        <v>1929</v>
      </c>
      <c r="H353">
        <v>8</v>
      </c>
      <c r="I353" t="s">
        <v>360</v>
      </c>
      <c r="J353">
        <v>30.101923076923075</v>
      </c>
      <c r="K353" t="s">
        <v>1520</v>
      </c>
      <c r="L353">
        <f t="shared" si="10"/>
        <v>30.101923076923075</v>
      </c>
      <c r="M353">
        <f t="shared" si="11"/>
        <v>3.3220468919695906E-2</v>
      </c>
    </row>
    <row r="354" spans="1:13" x14ac:dyDescent="0.4">
      <c r="A354" s="1">
        <v>10839</v>
      </c>
      <c r="B354">
        <v>31.74</v>
      </c>
      <c r="C354">
        <v>32.229999999999997</v>
      </c>
      <c r="D354">
        <v>31.57</v>
      </c>
      <c r="E354">
        <v>31.82</v>
      </c>
      <c r="G354">
        <v>1929</v>
      </c>
      <c r="H354">
        <v>9</v>
      </c>
      <c r="I354" t="s">
        <v>361</v>
      </c>
      <c r="J354">
        <v>31.304583333333337</v>
      </c>
      <c r="K354" t="s">
        <v>1520</v>
      </c>
      <c r="L354">
        <f t="shared" si="10"/>
        <v>31.304583333333337</v>
      </c>
      <c r="M354">
        <f t="shared" si="11"/>
        <v>3.1944204123464347E-2</v>
      </c>
    </row>
    <row r="355" spans="1:13" x14ac:dyDescent="0.4">
      <c r="A355" s="1">
        <v>10867</v>
      </c>
      <c r="B355">
        <v>30.06</v>
      </c>
      <c r="C355">
        <v>30.25</v>
      </c>
      <c r="D355">
        <v>29.4</v>
      </c>
      <c r="E355">
        <v>29.98</v>
      </c>
      <c r="G355">
        <v>1929</v>
      </c>
      <c r="H355">
        <v>10</v>
      </c>
      <c r="I355" t="s">
        <v>362</v>
      </c>
      <c r="J355">
        <v>27.989615384615384</v>
      </c>
      <c r="K355" t="s">
        <v>1520</v>
      </c>
      <c r="L355">
        <f t="shared" si="10"/>
        <v>27.989615384615384</v>
      </c>
      <c r="M355">
        <f t="shared" si="11"/>
        <v>3.5727536311544121E-2</v>
      </c>
    </row>
    <row r="356" spans="1:13" x14ac:dyDescent="0.4">
      <c r="A356" s="1">
        <v>10901</v>
      </c>
      <c r="B356">
        <v>23.95</v>
      </c>
      <c r="C356">
        <v>23.95</v>
      </c>
      <c r="D356">
        <v>22.68</v>
      </c>
      <c r="E356">
        <v>22.88</v>
      </c>
      <c r="G356">
        <v>1929</v>
      </c>
      <c r="H356">
        <v>11</v>
      </c>
      <c r="I356" t="s">
        <v>363</v>
      </c>
      <c r="J356">
        <v>20.581764705882353</v>
      </c>
      <c r="K356" t="s">
        <v>1520</v>
      </c>
      <c r="L356">
        <f t="shared" si="10"/>
        <v>20.581764705882353</v>
      </c>
      <c r="M356">
        <f t="shared" si="11"/>
        <v>4.8586698676726971E-2</v>
      </c>
    </row>
    <row r="357" spans="1:13" x14ac:dyDescent="0.4">
      <c r="A357" s="1">
        <v>10929</v>
      </c>
      <c r="B357">
        <v>20.72</v>
      </c>
      <c r="C357">
        <v>21.1</v>
      </c>
      <c r="D357">
        <v>20.46</v>
      </c>
      <c r="E357">
        <v>20.95</v>
      </c>
      <c r="G357">
        <v>1929</v>
      </c>
      <c r="H357">
        <v>12</v>
      </c>
      <c r="I357" t="s">
        <v>364</v>
      </c>
      <c r="J357">
        <v>21.402400000000004</v>
      </c>
      <c r="K357" t="s">
        <v>1520</v>
      </c>
      <c r="L357">
        <f t="shared" si="10"/>
        <v>21.402400000000004</v>
      </c>
      <c r="M357">
        <f t="shared" si="11"/>
        <v>4.6723731917915741E-2</v>
      </c>
    </row>
    <row r="358" spans="1:13" x14ac:dyDescent="0.4">
      <c r="A358" s="1">
        <v>10960</v>
      </c>
      <c r="B358">
        <v>21.55</v>
      </c>
      <c r="C358">
        <v>21.88</v>
      </c>
      <c r="D358">
        <v>20.97</v>
      </c>
      <c r="E358">
        <v>21.18</v>
      </c>
      <c r="G358">
        <v>1930</v>
      </c>
      <c r="H358">
        <v>1</v>
      </c>
      <c r="I358" t="s">
        <v>365</v>
      </c>
      <c r="J358">
        <v>21.703461538461543</v>
      </c>
      <c r="K358" t="s">
        <v>1520</v>
      </c>
      <c r="L358">
        <f t="shared" si="10"/>
        <v>21.703461538461543</v>
      </c>
      <c r="M358">
        <f t="shared" si="11"/>
        <v>4.6075599425827139E-2</v>
      </c>
    </row>
    <row r="359" spans="1:13" x14ac:dyDescent="0.4">
      <c r="A359" s="1">
        <v>10990</v>
      </c>
      <c r="B359">
        <v>22.82</v>
      </c>
      <c r="C359">
        <v>23</v>
      </c>
      <c r="D359">
        <v>22.7</v>
      </c>
      <c r="E359">
        <v>22.93</v>
      </c>
      <c r="G359">
        <v>1930</v>
      </c>
      <c r="H359">
        <v>2</v>
      </c>
      <c r="I359" t="s">
        <v>366</v>
      </c>
      <c r="J359">
        <v>23.066818181818181</v>
      </c>
      <c r="K359" t="s">
        <v>1520</v>
      </c>
      <c r="L359">
        <f t="shared" si="10"/>
        <v>23.066818181818181</v>
      </c>
      <c r="M359">
        <f t="shared" si="11"/>
        <v>4.335231639308728E-2</v>
      </c>
    </row>
    <row r="360" spans="1:13" x14ac:dyDescent="0.4">
      <c r="A360" s="1">
        <v>11018</v>
      </c>
      <c r="B360">
        <v>23.27</v>
      </c>
      <c r="C360">
        <v>23.54</v>
      </c>
      <c r="D360">
        <v>23.21</v>
      </c>
      <c r="E360">
        <v>23.45</v>
      </c>
      <c r="G360">
        <v>1930</v>
      </c>
      <c r="H360">
        <v>3</v>
      </c>
      <c r="I360" t="s">
        <v>367</v>
      </c>
      <c r="J360">
        <v>23.943846153846152</v>
      </c>
      <c r="K360" t="s">
        <v>1520</v>
      </c>
      <c r="L360">
        <f t="shared" si="10"/>
        <v>23.943846153846152</v>
      </c>
      <c r="M360">
        <f t="shared" si="11"/>
        <v>4.1764384617855886E-2</v>
      </c>
    </row>
    <row r="361" spans="1:13" x14ac:dyDescent="0.4">
      <c r="A361" s="1">
        <v>11049</v>
      </c>
      <c r="B361">
        <v>25.28</v>
      </c>
      <c r="C361">
        <v>25.64</v>
      </c>
      <c r="D361">
        <v>25.06</v>
      </c>
      <c r="E361">
        <v>25.37</v>
      </c>
      <c r="G361">
        <v>1930</v>
      </c>
      <c r="H361">
        <v>4</v>
      </c>
      <c r="I361" t="s">
        <v>368</v>
      </c>
      <c r="J361">
        <v>25.460000000000004</v>
      </c>
      <c r="K361" t="s">
        <v>1520</v>
      </c>
      <c r="L361">
        <f t="shared" si="10"/>
        <v>25.460000000000004</v>
      </c>
      <c r="M361">
        <f t="shared" si="11"/>
        <v>3.9277297721916724E-2</v>
      </c>
    </row>
    <row r="362" spans="1:13" x14ac:dyDescent="0.4">
      <c r="A362" s="1">
        <v>11079</v>
      </c>
      <c r="B362">
        <v>24.71</v>
      </c>
      <c r="C362">
        <v>24.95</v>
      </c>
      <c r="D362">
        <v>24.16</v>
      </c>
      <c r="E362">
        <v>24.3</v>
      </c>
      <c r="G362">
        <v>1930</v>
      </c>
      <c r="H362">
        <v>5</v>
      </c>
      <c r="I362" t="s">
        <v>369</v>
      </c>
      <c r="J362">
        <v>23.939599999999999</v>
      </c>
      <c r="K362" t="s">
        <v>1520</v>
      </c>
      <c r="L362">
        <f t="shared" si="10"/>
        <v>23.939599999999999</v>
      </c>
      <c r="M362">
        <f t="shared" si="11"/>
        <v>4.1771792344065903E-2</v>
      </c>
    </row>
    <row r="363" spans="1:13" x14ac:dyDescent="0.4">
      <c r="A363" s="1">
        <v>11111</v>
      </c>
      <c r="B363">
        <v>24.45</v>
      </c>
      <c r="C363">
        <v>24.61</v>
      </c>
      <c r="D363">
        <v>24.27</v>
      </c>
      <c r="E363">
        <v>24.4</v>
      </c>
      <c r="G363">
        <v>1930</v>
      </c>
      <c r="H363">
        <v>6</v>
      </c>
      <c r="I363" t="s">
        <v>370</v>
      </c>
      <c r="J363">
        <v>21.520399999999999</v>
      </c>
      <c r="K363" t="s">
        <v>1520</v>
      </c>
      <c r="L363">
        <f t="shared" si="10"/>
        <v>21.520399999999999</v>
      </c>
      <c r="M363">
        <f t="shared" si="11"/>
        <v>4.646753777810822E-2</v>
      </c>
    </row>
    <row r="364" spans="1:13" x14ac:dyDescent="0.4">
      <c r="A364" s="1">
        <v>11140</v>
      </c>
      <c r="B364">
        <v>20.54</v>
      </c>
      <c r="C364">
        <v>20.83</v>
      </c>
      <c r="D364">
        <v>20.14</v>
      </c>
      <c r="E364">
        <v>20.239999999999998</v>
      </c>
      <c r="G364">
        <v>1930</v>
      </c>
      <c r="H364">
        <v>7</v>
      </c>
      <c r="I364" t="s">
        <v>371</v>
      </c>
      <c r="J364">
        <v>21.064399999999996</v>
      </c>
      <c r="K364" t="s">
        <v>1520</v>
      </c>
      <c r="L364">
        <f t="shared" si="10"/>
        <v>21.064399999999996</v>
      </c>
      <c r="M364">
        <f t="shared" si="11"/>
        <v>4.7473462334554996E-2</v>
      </c>
    </row>
    <row r="365" spans="1:13" x14ac:dyDescent="0.4">
      <c r="A365" s="1">
        <v>11171</v>
      </c>
      <c r="B365">
        <v>21.15</v>
      </c>
      <c r="C365">
        <v>21.31</v>
      </c>
      <c r="D365">
        <v>20.96</v>
      </c>
      <c r="E365">
        <v>21.11</v>
      </c>
      <c r="G365">
        <v>1930</v>
      </c>
      <c r="H365">
        <v>8</v>
      </c>
      <c r="I365" t="s">
        <v>372</v>
      </c>
      <c r="J365">
        <v>20.793600000000001</v>
      </c>
      <c r="K365" t="s">
        <v>1520</v>
      </c>
      <c r="L365">
        <f t="shared" si="10"/>
        <v>20.793600000000001</v>
      </c>
      <c r="M365">
        <f t="shared" si="11"/>
        <v>4.8091720529393658E-2</v>
      </c>
    </row>
    <row r="366" spans="1:13" x14ac:dyDescent="0.4">
      <c r="A366" s="1">
        <v>11203</v>
      </c>
      <c r="B366">
        <v>21.38</v>
      </c>
      <c r="C366">
        <v>21.59</v>
      </c>
      <c r="D366">
        <v>21.21</v>
      </c>
      <c r="E366">
        <v>21.38</v>
      </c>
      <c r="G366">
        <v>1930</v>
      </c>
      <c r="H366">
        <v>9</v>
      </c>
      <c r="I366" t="s">
        <v>373</v>
      </c>
      <c r="J366">
        <v>20.771600000000003</v>
      </c>
      <c r="K366" t="s">
        <v>1520</v>
      </c>
      <c r="L366">
        <f t="shared" si="10"/>
        <v>20.771600000000003</v>
      </c>
      <c r="M366">
        <f t="shared" si="11"/>
        <v>4.8142656319205064E-2</v>
      </c>
    </row>
    <row r="367" spans="1:13" x14ac:dyDescent="0.4">
      <c r="A367" s="1">
        <v>11232</v>
      </c>
      <c r="B367">
        <v>18.68</v>
      </c>
      <c r="C367">
        <v>19.53</v>
      </c>
      <c r="D367">
        <v>18.68</v>
      </c>
      <c r="E367">
        <v>19.420000000000002</v>
      </c>
      <c r="G367">
        <v>1930</v>
      </c>
      <c r="H367">
        <v>10</v>
      </c>
      <c r="I367" t="s">
        <v>374</v>
      </c>
      <c r="J367">
        <v>17.920384615384616</v>
      </c>
      <c r="K367" t="s">
        <v>1520</v>
      </c>
      <c r="L367">
        <f t="shared" si="10"/>
        <v>17.920384615384616</v>
      </c>
      <c r="M367">
        <f t="shared" si="11"/>
        <v>5.5802373747129395E-2</v>
      </c>
    </row>
    <row r="368" spans="1:13" x14ac:dyDescent="0.4">
      <c r="A368" s="1">
        <v>11263</v>
      </c>
      <c r="B368">
        <v>16.95</v>
      </c>
      <c r="C368">
        <v>17.16</v>
      </c>
      <c r="D368">
        <v>16.760000000000002</v>
      </c>
      <c r="E368">
        <v>17.09</v>
      </c>
      <c r="G368">
        <v>1930</v>
      </c>
      <c r="H368">
        <v>11</v>
      </c>
      <c r="I368" t="s">
        <v>375</v>
      </c>
      <c r="J368">
        <v>16.61695652173913</v>
      </c>
      <c r="K368" t="s">
        <v>1520</v>
      </c>
      <c r="L368">
        <f t="shared" si="10"/>
        <v>16.61695652173913</v>
      </c>
      <c r="M368">
        <f t="shared" si="11"/>
        <v>6.0179491875768598E-2</v>
      </c>
    </row>
    <row r="369" spans="1:13" x14ac:dyDescent="0.4">
      <c r="A369" s="1">
        <v>11293</v>
      </c>
      <c r="B369">
        <v>16.61</v>
      </c>
      <c r="C369">
        <v>16.87</v>
      </c>
      <c r="D369">
        <v>16.510000000000002</v>
      </c>
      <c r="E369">
        <v>16.8</v>
      </c>
      <c r="G369">
        <v>1930</v>
      </c>
      <c r="H369">
        <v>12</v>
      </c>
      <c r="I369" t="s">
        <v>376</v>
      </c>
      <c r="J369">
        <v>15.514615384615384</v>
      </c>
      <c r="K369" t="s">
        <v>1520</v>
      </c>
      <c r="L369">
        <f t="shared" si="10"/>
        <v>15.514615384615384</v>
      </c>
      <c r="M369">
        <f t="shared" si="11"/>
        <v>6.4455352273290689E-2</v>
      </c>
    </row>
    <row r="370" spans="1:13" x14ac:dyDescent="0.4">
      <c r="A370" s="1">
        <v>11325</v>
      </c>
      <c r="B370">
        <v>15.36</v>
      </c>
      <c r="C370">
        <v>15.88</v>
      </c>
      <c r="D370">
        <v>15.08</v>
      </c>
      <c r="E370">
        <v>15.85</v>
      </c>
      <c r="G370">
        <v>1931</v>
      </c>
      <c r="H370">
        <v>1</v>
      </c>
      <c r="I370" t="s">
        <v>377</v>
      </c>
      <c r="J370">
        <v>15.980769230769228</v>
      </c>
      <c r="K370" t="s">
        <v>1520</v>
      </c>
      <c r="L370">
        <f t="shared" si="10"/>
        <v>15.980769230769228</v>
      </c>
      <c r="M370">
        <f t="shared" si="11"/>
        <v>6.2575210589651029E-2</v>
      </c>
    </row>
    <row r="371" spans="1:13" x14ac:dyDescent="0.4">
      <c r="A371" s="1">
        <v>11356</v>
      </c>
      <c r="B371">
        <v>16.05</v>
      </c>
      <c r="C371">
        <v>16.22</v>
      </c>
      <c r="D371">
        <v>15.86</v>
      </c>
      <c r="E371">
        <v>16.16</v>
      </c>
      <c r="G371">
        <v>1931</v>
      </c>
      <c r="H371">
        <v>2</v>
      </c>
      <c r="I371" t="s">
        <v>378</v>
      </c>
      <c r="J371">
        <v>17.203181818181822</v>
      </c>
      <c r="K371" t="s">
        <v>1520</v>
      </c>
      <c r="L371">
        <f t="shared" si="10"/>
        <v>17.203181818181822</v>
      </c>
      <c r="M371">
        <f t="shared" si="11"/>
        <v>5.812878167358046E-2</v>
      </c>
    </row>
    <row r="372" spans="1:13" x14ac:dyDescent="0.4">
      <c r="A372" s="1">
        <v>11384</v>
      </c>
      <c r="B372">
        <v>18.02</v>
      </c>
      <c r="C372">
        <v>18.23</v>
      </c>
      <c r="D372">
        <v>17.43</v>
      </c>
      <c r="E372">
        <v>17.52</v>
      </c>
      <c r="G372">
        <v>1931</v>
      </c>
      <c r="H372">
        <v>3</v>
      </c>
      <c r="I372" t="s">
        <v>379</v>
      </c>
      <c r="J372">
        <v>17.526923076923076</v>
      </c>
      <c r="K372" t="s">
        <v>1520</v>
      </c>
      <c r="L372">
        <f t="shared" si="10"/>
        <v>17.526923076923076</v>
      </c>
      <c r="M372">
        <f t="shared" si="11"/>
        <v>5.7055080096554751E-2</v>
      </c>
    </row>
    <row r="373" spans="1:13" x14ac:dyDescent="0.4">
      <c r="A373" s="1">
        <v>11414</v>
      </c>
      <c r="B373">
        <v>16.670000000000002</v>
      </c>
      <c r="C373">
        <v>16.8</v>
      </c>
      <c r="D373">
        <v>16.37</v>
      </c>
      <c r="E373">
        <v>16.52</v>
      </c>
      <c r="G373">
        <v>1931</v>
      </c>
      <c r="H373">
        <v>4</v>
      </c>
      <c r="I373" t="s">
        <v>380</v>
      </c>
      <c r="J373">
        <v>15.856000000000002</v>
      </c>
      <c r="K373" t="s">
        <v>1520</v>
      </c>
      <c r="L373">
        <f t="shared" si="10"/>
        <v>15.856000000000002</v>
      </c>
      <c r="M373">
        <f t="shared" si="11"/>
        <v>6.3067608476286577E-2</v>
      </c>
    </row>
    <row r="374" spans="1:13" x14ac:dyDescent="0.4">
      <c r="A374" s="1">
        <v>11444</v>
      </c>
      <c r="B374">
        <v>15.21</v>
      </c>
      <c r="C374">
        <v>15.48</v>
      </c>
      <c r="D374">
        <v>14.58</v>
      </c>
      <c r="E374">
        <v>14.65</v>
      </c>
      <c r="G374">
        <v>1931</v>
      </c>
      <c r="H374">
        <v>5</v>
      </c>
      <c r="I374" t="s">
        <v>381</v>
      </c>
      <c r="J374">
        <v>14.328799999999999</v>
      </c>
      <c r="K374" t="s">
        <v>1520</v>
      </c>
      <c r="L374">
        <f t="shared" si="10"/>
        <v>14.328799999999999</v>
      </c>
      <c r="M374">
        <f t="shared" si="11"/>
        <v>6.9789514823292959E-2</v>
      </c>
    </row>
    <row r="375" spans="1:13" x14ac:dyDescent="0.4">
      <c r="A375" s="1">
        <v>11475</v>
      </c>
      <c r="B375">
        <v>12.97</v>
      </c>
      <c r="C375">
        <v>12.97</v>
      </c>
      <c r="D375">
        <v>12.3</v>
      </c>
      <c r="E375">
        <v>12.4</v>
      </c>
      <c r="G375">
        <v>1931</v>
      </c>
      <c r="H375">
        <v>6</v>
      </c>
      <c r="I375" t="s">
        <v>382</v>
      </c>
      <c r="J375">
        <v>13.873846153846152</v>
      </c>
      <c r="K375" t="s">
        <v>1520</v>
      </c>
      <c r="L375">
        <f t="shared" si="10"/>
        <v>13.873846153846152</v>
      </c>
      <c r="M375">
        <f t="shared" si="11"/>
        <v>7.207806609004215E-2</v>
      </c>
    </row>
    <row r="376" spans="1:13" x14ac:dyDescent="0.4">
      <c r="A376" s="1">
        <v>11505</v>
      </c>
      <c r="B376">
        <v>14.82</v>
      </c>
      <c r="C376">
        <v>15.19</v>
      </c>
      <c r="D376">
        <v>14.55</v>
      </c>
      <c r="E376">
        <v>15.07</v>
      </c>
      <c r="G376">
        <v>1931</v>
      </c>
      <c r="H376">
        <v>7</v>
      </c>
      <c r="I376" t="s">
        <v>383</v>
      </c>
      <c r="J376">
        <v>14.328846153846156</v>
      </c>
      <c r="K376" t="s">
        <v>1520</v>
      </c>
      <c r="L376">
        <f t="shared" si="10"/>
        <v>14.328846153846156</v>
      </c>
      <c r="M376">
        <f t="shared" si="11"/>
        <v>6.9789290028184126E-2</v>
      </c>
    </row>
    <row r="377" spans="1:13" x14ac:dyDescent="0.4">
      <c r="A377" s="1">
        <v>11536</v>
      </c>
      <c r="B377">
        <v>13.71</v>
      </c>
      <c r="C377">
        <v>13.95</v>
      </c>
      <c r="D377">
        <v>13.7</v>
      </c>
      <c r="E377">
        <v>13.84</v>
      </c>
      <c r="G377">
        <v>1931</v>
      </c>
      <c r="H377">
        <v>8</v>
      </c>
      <c r="I377" t="s">
        <v>384</v>
      </c>
      <c r="J377">
        <v>13.899615384615386</v>
      </c>
      <c r="K377" t="s">
        <v>1520</v>
      </c>
      <c r="L377">
        <f t="shared" si="10"/>
        <v>13.899615384615386</v>
      </c>
      <c r="M377">
        <f t="shared" si="11"/>
        <v>7.1944436758072994E-2</v>
      </c>
    </row>
    <row r="378" spans="1:13" x14ac:dyDescent="0.4">
      <c r="A378" s="1">
        <v>11567</v>
      </c>
      <c r="B378">
        <v>13.85</v>
      </c>
      <c r="C378">
        <v>13.96</v>
      </c>
      <c r="D378">
        <v>13.76</v>
      </c>
      <c r="E378">
        <v>13.92</v>
      </c>
      <c r="G378">
        <v>1931</v>
      </c>
      <c r="H378">
        <v>9</v>
      </c>
      <c r="I378" t="s">
        <v>385</v>
      </c>
      <c r="J378">
        <v>11.827500000000001</v>
      </c>
      <c r="K378" t="s">
        <v>1520</v>
      </c>
      <c r="L378">
        <f t="shared" si="10"/>
        <v>11.827500000000001</v>
      </c>
      <c r="M378">
        <f t="shared" si="11"/>
        <v>8.4548721200591842E-2</v>
      </c>
    </row>
    <row r="379" spans="1:13" x14ac:dyDescent="0.4">
      <c r="A379" s="1">
        <v>11597</v>
      </c>
      <c r="B379">
        <v>9.6199999999999992</v>
      </c>
      <c r="C379">
        <v>9.81</v>
      </c>
      <c r="D379">
        <v>9.25</v>
      </c>
      <c r="E379">
        <v>9.5299999999999994</v>
      </c>
      <c r="G379">
        <v>1931</v>
      </c>
      <c r="H379">
        <v>10</v>
      </c>
      <c r="I379" t="s">
        <v>386</v>
      </c>
      <c r="J379">
        <v>10.248461538461537</v>
      </c>
      <c r="K379" t="s">
        <v>1520</v>
      </c>
      <c r="L379">
        <f t="shared" si="10"/>
        <v>10.248461538461537</v>
      </c>
      <c r="M379">
        <f t="shared" si="11"/>
        <v>9.7575621106357438E-2</v>
      </c>
    </row>
    <row r="380" spans="1:13" x14ac:dyDescent="0.4">
      <c r="A380" s="1">
        <v>11629</v>
      </c>
      <c r="B380">
        <v>10.59</v>
      </c>
      <c r="C380">
        <v>10.83</v>
      </c>
      <c r="D380">
        <v>10.44</v>
      </c>
      <c r="E380">
        <v>10.5</v>
      </c>
      <c r="G380">
        <v>1931</v>
      </c>
      <c r="H380">
        <v>11</v>
      </c>
      <c r="I380" t="s">
        <v>387</v>
      </c>
      <c r="J380">
        <v>10.390434782608695</v>
      </c>
      <c r="K380" t="s">
        <v>1520</v>
      </c>
      <c r="L380">
        <f t="shared" si="10"/>
        <v>10.390434782608695</v>
      </c>
      <c r="M380">
        <f t="shared" si="11"/>
        <v>9.6242363377688517E-2</v>
      </c>
    </row>
    <row r="381" spans="1:13" x14ac:dyDescent="0.4">
      <c r="A381" s="1">
        <v>11658</v>
      </c>
      <c r="B381">
        <v>9.61</v>
      </c>
      <c r="C381">
        <v>9.61</v>
      </c>
      <c r="D381">
        <v>9.0299999999999994</v>
      </c>
      <c r="E381">
        <v>9.3800000000000008</v>
      </c>
      <c r="G381">
        <v>1931</v>
      </c>
      <c r="H381">
        <v>12</v>
      </c>
      <c r="I381" t="s">
        <v>388</v>
      </c>
      <c r="J381">
        <v>8.4404000000000003</v>
      </c>
      <c r="K381" t="s">
        <v>1520</v>
      </c>
      <c r="L381">
        <f t="shared" si="10"/>
        <v>8.4404000000000003</v>
      </c>
      <c r="M381">
        <f t="shared" si="11"/>
        <v>0.11847779726079333</v>
      </c>
    </row>
    <row r="382" spans="1:13" x14ac:dyDescent="0.4">
      <c r="A382" s="1">
        <v>11690</v>
      </c>
      <c r="B382">
        <v>8.17</v>
      </c>
      <c r="C382">
        <v>8.19</v>
      </c>
      <c r="D382">
        <v>7.79</v>
      </c>
      <c r="E382">
        <v>7.82</v>
      </c>
      <c r="G382">
        <v>1932</v>
      </c>
      <c r="H382">
        <v>1</v>
      </c>
      <c r="I382" t="s">
        <v>389</v>
      </c>
      <c r="J382">
        <v>8.3000000000000007</v>
      </c>
      <c r="K382" t="s">
        <v>1520</v>
      </c>
      <c r="L382">
        <f t="shared" si="10"/>
        <v>8.3000000000000007</v>
      </c>
      <c r="M382">
        <f t="shared" si="11"/>
        <v>0.12048192771084336</v>
      </c>
    </row>
    <row r="383" spans="1:13" x14ac:dyDescent="0.4">
      <c r="A383" s="1">
        <v>11720</v>
      </c>
      <c r="B383">
        <v>7.89</v>
      </c>
      <c r="C383">
        <v>8.33</v>
      </c>
      <c r="D383">
        <v>7.89</v>
      </c>
      <c r="E383">
        <v>8.23</v>
      </c>
      <c r="G383">
        <v>1932</v>
      </c>
      <c r="H383">
        <v>2</v>
      </c>
      <c r="I383" t="s">
        <v>390</v>
      </c>
      <c r="J383">
        <v>8.2273913043478277</v>
      </c>
      <c r="K383" t="s">
        <v>1520</v>
      </c>
      <c r="L383">
        <f t="shared" si="10"/>
        <v>8.2273913043478277</v>
      </c>
      <c r="M383">
        <f t="shared" si="11"/>
        <v>0.12154520953337206</v>
      </c>
    </row>
    <row r="384" spans="1:13" x14ac:dyDescent="0.4">
      <c r="A384" s="1">
        <v>11749</v>
      </c>
      <c r="B384">
        <v>8.3000000000000007</v>
      </c>
      <c r="C384">
        <v>8.3800000000000008</v>
      </c>
      <c r="D384">
        <v>8.2100000000000009</v>
      </c>
      <c r="E384">
        <v>8.35</v>
      </c>
      <c r="G384">
        <v>1932</v>
      </c>
      <c r="H384">
        <v>3</v>
      </c>
      <c r="I384" t="s">
        <v>391</v>
      </c>
      <c r="J384">
        <v>8.2565384615384652</v>
      </c>
      <c r="K384" t="s">
        <v>1520</v>
      </c>
      <c r="L384">
        <f t="shared" si="10"/>
        <v>8.2565384615384652</v>
      </c>
      <c r="M384">
        <f t="shared" si="11"/>
        <v>0.12111613173708477</v>
      </c>
    </row>
    <row r="385" spans="1:13" x14ac:dyDescent="0.4">
      <c r="A385" s="1">
        <v>11780</v>
      </c>
      <c r="B385">
        <v>7.29</v>
      </c>
      <c r="C385">
        <v>7.4</v>
      </c>
      <c r="D385">
        <v>7.08</v>
      </c>
      <c r="E385">
        <v>7.18</v>
      </c>
      <c r="G385">
        <v>1932</v>
      </c>
      <c r="H385">
        <v>4</v>
      </c>
      <c r="I385" t="s">
        <v>392</v>
      </c>
      <c r="J385">
        <v>6.2796153846153864</v>
      </c>
      <c r="K385" t="s">
        <v>1520</v>
      </c>
      <c r="L385">
        <f t="shared" si="10"/>
        <v>6.2796153846153864</v>
      </c>
      <c r="M385">
        <f t="shared" si="11"/>
        <v>0.15924542169412625</v>
      </c>
    </row>
    <row r="386" spans="1:13" x14ac:dyDescent="0.4">
      <c r="A386" s="1">
        <v>11811</v>
      </c>
      <c r="B386">
        <v>5.81</v>
      </c>
      <c r="C386">
        <v>5.83</v>
      </c>
      <c r="D386">
        <v>5.62</v>
      </c>
      <c r="E386">
        <v>5.74</v>
      </c>
      <c r="G386">
        <v>1932</v>
      </c>
      <c r="H386">
        <v>5</v>
      </c>
      <c r="I386" t="s">
        <v>393</v>
      </c>
      <c r="J386">
        <v>5.5115999999999996</v>
      </c>
      <c r="K386" t="s">
        <v>1520</v>
      </c>
      <c r="L386">
        <f t="shared" ref="L386:L449" si="12">J386</f>
        <v>5.5115999999999996</v>
      </c>
      <c r="M386">
        <f t="shared" si="11"/>
        <v>0.18143551781696787</v>
      </c>
    </row>
    <row r="387" spans="1:13" x14ac:dyDescent="0.4">
      <c r="A387" s="1">
        <v>11841</v>
      </c>
      <c r="B387">
        <v>4.38</v>
      </c>
      <c r="C387">
        <v>4.76</v>
      </c>
      <c r="D387">
        <v>4.32</v>
      </c>
      <c r="E387">
        <v>4.4000000000000004</v>
      </c>
      <c r="G387">
        <v>1932</v>
      </c>
      <c r="H387">
        <v>6</v>
      </c>
      <c r="I387" t="s">
        <v>394</v>
      </c>
      <c r="J387">
        <v>4.7661538461538457</v>
      </c>
      <c r="K387" t="s">
        <v>1520</v>
      </c>
      <c r="L387">
        <f t="shared" si="12"/>
        <v>4.7661538461538457</v>
      </c>
      <c r="M387">
        <f t="shared" ref="M387:M450" si="13">1/L387</f>
        <v>0.20981278244028406</v>
      </c>
    </row>
    <row r="388" spans="1:13" x14ac:dyDescent="0.4">
      <c r="A388" s="1">
        <v>11871</v>
      </c>
      <c r="B388">
        <v>4.43</v>
      </c>
      <c r="C388">
        <v>4.62</v>
      </c>
      <c r="D388">
        <v>4.41</v>
      </c>
      <c r="E388">
        <v>4.5999999999999996</v>
      </c>
      <c r="G388">
        <v>1932</v>
      </c>
      <c r="H388">
        <v>7</v>
      </c>
      <c r="I388" t="s">
        <v>395</v>
      </c>
      <c r="J388">
        <v>5.008333333333332</v>
      </c>
      <c r="K388" t="s">
        <v>1520</v>
      </c>
      <c r="L388">
        <f t="shared" si="12"/>
        <v>5.008333333333332</v>
      </c>
      <c r="M388">
        <f t="shared" si="13"/>
        <v>0.19966722129783698</v>
      </c>
    </row>
    <row r="389" spans="1:13" x14ac:dyDescent="0.4">
      <c r="A389" s="1">
        <v>11902</v>
      </c>
      <c r="B389">
        <v>6.04</v>
      </c>
      <c r="C389">
        <v>6.33</v>
      </c>
      <c r="D389">
        <v>5.97</v>
      </c>
      <c r="E389">
        <v>6.11</v>
      </c>
      <c r="G389">
        <v>1932</v>
      </c>
      <c r="H389">
        <v>8</v>
      </c>
      <c r="I389" t="s">
        <v>396</v>
      </c>
      <c r="J389">
        <v>7.5329629629629622</v>
      </c>
      <c r="K389" t="s">
        <v>1520</v>
      </c>
      <c r="L389">
        <f t="shared" si="12"/>
        <v>7.5329629629629622</v>
      </c>
      <c r="M389">
        <f t="shared" si="13"/>
        <v>0.13274988937509219</v>
      </c>
    </row>
    <row r="390" spans="1:13" x14ac:dyDescent="0.4">
      <c r="A390" s="1">
        <v>11933</v>
      </c>
      <c r="B390">
        <v>8.41</v>
      </c>
      <c r="C390">
        <v>8.57</v>
      </c>
      <c r="D390">
        <v>8.26</v>
      </c>
      <c r="E390">
        <v>8.4700000000000006</v>
      </c>
      <c r="G390">
        <v>1932</v>
      </c>
      <c r="H390">
        <v>9</v>
      </c>
      <c r="I390" t="s">
        <v>397</v>
      </c>
      <c r="J390">
        <v>8.2596000000000007</v>
      </c>
      <c r="K390" t="s">
        <v>1520</v>
      </c>
      <c r="L390">
        <f t="shared" si="12"/>
        <v>8.2596000000000007</v>
      </c>
      <c r="M390">
        <f t="shared" si="13"/>
        <v>0.12107123831662549</v>
      </c>
    </row>
    <row r="391" spans="1:13" x14ac:dyDescent="0.4">
      <c r="A391" s="1">
        <v>11963</v>
      </c>
      <c r="B391">
        <v>8.09</v>
      </c>
      <c r="C391">
        <v>8.17</v>
      </c>
      <c r="D391">
        <v>8.0500000000000007</v>
      </c>
      <c r="E391">
        <v>8.15</v>
      </c>
      <c r="G391">
        <v>1932</v>
      </c>
      <c r="H391">
        <v>10</v>
      </c>
      <c r="I391" t="s">
        <v>398</v>
      </c>
      <c r="J391">
        <v>7.1207999999999991</v>
      </c>
      <c r="K391" t="s">
        <v>1520</v>
      </c>
      <c r="L391">
        <f t="shared" si="12"/>
        <v>7.1207999999999991</v>
      </c>
      <c r="M391">
        <f t="shared" si="13"/>
        <v>0.14043365913942255</v>
      </c>
    </row>
    <row r="392" spans="1:13" x14ac:dyDescent="0.4">
      <c r="A392" s="1">
        <v>11994</v>
      </c>
      <c r="B392">
        <v>6.92</v>
      </c>
      <c r="C392">
        <v>6.92</v>
      </c>
      <c r="D392">
        <v>6.73</v>
      </c>
      <c r="E392">
        <v>6.76</v>
      </c>
      <c r="G392">
        <v>1932</v>
      </c>
      <c r="H392">
        <v>11</v>
      </c>
      <c r="I392" t="s">
        <v>399</v>
      </c>
      <c r="J392">
        <v>7.0458333333333343</v>
      </c>
      <c r="K392" t="s">
        <v>1520</v>
      </c>
      <c r="L392">
        <f t="shared" si="12"/>
        <v>7.0458333333333343</v>
      </c>
      <c r="M392">
        <f t="shared" si="13"/>
        <v>0.14192785334121819</v>
      </c>
    </row>
    <row r="393" spans="1:13" x14ac:dyDescent="0.4">
      <c r="A393" s="1">
        <v>12024</v>
      </c>
      <c r="B393">
        <v>6.54</v>
      </c>
      <c r="C393">
        <v>6.78</v>
      </c>
      <c r="D393">
        <v>6.5</v>
      </c>
      <c r="E393">
        <v>6.73</v>
      </c>
      <c r="G393">
        <v>1932</v>
      </c>
      <c r="H393">
        <v>12</v>
      </c>
      <c r="I393" t="s">
        <v>400</v>
      </c>
      <c r="J393">
        <v>6.820384615384615</v>
      </c>
      <c r="K393" t="s">
        <v>1520</v>
      </c>
      <c r="L393">
        <f t="shared" si="12"/>
        <v>6.820384615384615</v>
      </c>
      <c r="M393">
        <f t="shared" si="13"/>
        <v>0.14661929735521345</v>
      </c>
    </row>
    <row r="394" spans="1:13" x14ac:dyDescent="0.4">
      <c r="A394" s="1">
        <v>12057</v>
      </c>
      <c r="B394">
        <v>6.9</v>
      </c>
      <c r="C394">
        <v>6.93</v>
      </c>
      <c r="D394">
        <v>6.78</v>
      </c>
      <c r="E394">
        <v>6.83</v>
      </c>
      <c r="G394">
        <v>1933</v>
      </c>
      <c r="H394">
        <v>1</v>
      </c>
      <c r="I394" t="s">
        <v>401</v>
      </c>
      <c r="J394">
        <v>7.0891666666666664</v>
      </c>
      <c r="K394" t="s">
        <v>1520</v>
      </c>
      <c r="L394">
        <f t="shared" si="12"/>
        <v>7.0891666666666664</v>
      </c>
      <c r="M394">
        <f t="shared" si="13"/>
        <v>0.14106030327965205</v>
      </c>
    </row>
    <row r="395" spans="1:13" x14ac:dyDescent="0.4">
      <c r="A395" s="1">
        <v>12086</v>
      </c>
      <c r="B395">
        <v>6.87</v>
      </c>
      <c r="C395">
        <v>6.87</v>
      </c>
      <c r="D395">
        <v>6.61</v>
      </c>
      <c r="E395">
        <v>6.67</v>
      </c>
      <c r="G395">
        <v>1933</v>
      </c>
      <c r="H395">
        <v>2</v>
      </c>
      <c r="I395" t="s">
        <v>402</v>
      </c>
      <c r="J395">
        <v>6.245454545454546</v>
      </c>
      <c r="K395" t="s">
        <v>1520</v>
      </c>
      <c r="L395">
        <f t="shared" si="12"/>
        <v>6.245454545454546</v>
      </c>
      <c r="M395">
        <f t="shared" si="13"/>
        <v>0.16011644832605529</v>
      </c>
    </row>
    <row r="396" spans="1:13" x14ac:dyDescent="0.4">
      <c r="A396" s="1">
        <v>12114</v>
      </c>
      <c r="B396">
        <v>5.65</v>
      </c>
      <c r="C396">
        <v>5.82</v>
      </c>
      <c r="D396">
        <v>5.58</v>
      </c>
      <c r="E396">
        <v>5.77</v>
      </c>
      <c r="G396">
        <v>1933</v>
      </c>
      <c r="H396">
        <v>3</v>
      </c>
      <c r="I396" t="s">
        <v>403</v>
      </c>
      <c r="J396">
        <v>6.2249999999999996</v>
      </c>
      <c r="K396" t="s">
        <v>1520</v>
      </c>
      <c r="L396">
        <f t="shared" si="12"/>
        <v>6.2249999999999996</v>
      </c>
      <c r="M396">
        <f t="shared" si="13"/>
        <v>0.1606425702811245</v>
      </c>
    </row>
    <row r="397" spans="1:13" x14ac:dyDescent="0.4">
      <c r="A397" s="1">
        <v>12145</v>
      </c>
      <c r="B397">
        <v>5.85</v>
      </c>
      <c r="C397">
        <v>5.92</v>
      </c>
      <c r="D397">
        <v>5.81</v>
      </c>
      <c r="E397">
        <v>5.88</v>
      </c>
      <c r="G397">
        <v>1933</v>
      </c>
      <c r="H397">
        <v>4</v>
      </c>
      <c r="I397" t="s">
        <v>404</v>
      </c>
      <c r="J397">
        <v>6.89</v>
      </c>
      <c r="K397" t="s">
        <v>1520</v>
      </c>
      <c r="L397">
        <f t="shared" si="12"/>
        <v>6.89</v>
      </c>
      <c r="M397">
        <f t="shared" si="13"/>
        <v>0.14513788098693758</v>
      </c>
    </row>
    <row r="398" spans="1:13" x14ac:dyDescent="0.4">
      <c r="A398" s="1">
        <v>12175</v>
      </c>
      <c r="B398">
        <v>8.42</v>
      </c>
      <c r="C398">
        <v>8.67</v>
      </c>
      <c r="D398">
        <v>8.33</v>
      </c>
      <c r="E398">
        <v>8.43</v>
      </c>
      <c r="G398">
        <v>1933</v>
      </c>
      <c r="H398">
        <v>5</v>
      </c>
      <c r="I398" t="s">
        <v>405</v>
      </c>
      <c r="J398">
        <v>8.8734615384615392</v>
      </c>
      <c r="K398" t="s">
        <v>1520</v>
      </c>
      <c r="L398">
        <f t="shared" si="12"/>
        <v>8.8734615384615392</v>
      </c>
      <c r="M398">
        <f t="shared" si="13"/>
        <v>0.11269559186857959</v>
      </c>
    </row>
    <row r="399" spans="1:13" x14ac:dyDescent="0.4">
      <c r="A399" s="1">
        <v>12206</v>
      </c>
      <c r="B399">
        <v>9.6300000000000008</v>
      </c>
      <c r="C399">
        <v>9.9</v>
      </c>
      <c r="D399">
        <v>9.5500000000000007</v>
      </c>
      <c r="E399">
        <v>9.74</v>
      </c>
      <c r="G399">
        <v>1933</v>
      </c>
      <c r="H399">
        <v>6</v>
      </c>
      <c r="I399" t="s">
        <v>406</v>
      </c>
      <c r="J399">
        <v>10.39192307692308</v>
      </c>
      <c r="K399" t="s">
        <v>1520</v>
      </c>
      <c r="L399">
        <f t="shared" si="12"/>
        <v>10.39192307692308</v>
      </c>
      <c r="M399">
        <f t="shared" si="13"/>
        <v>9.6228579888226778E-2</v>
      </c>
    </row>
    <row r="400" spans="1:13" x14ac:dyDescent="0.4">
      <c r="A400" s="1">
        <v>12236</v>
      </c>
      <c r="B400">
        <v>11</v>
      </c>
      <c r="C400">
        <v>11.27</v>
      </c>
      <c r="D400">
        <v>11</v>
      </c>
      <c r="E400">
        <v>11.19</v>
      </c>
      <c r="G400">
        <v>1933</v>
      </c>
      <c r="H400">
        <v>7</v>
      </c>
      <c r="I400" t="s">
        <v>407</v>
      </c>
      <c r="J400">
        <v>11.231249999999998</v>
      </c>
      <c r="K400" t="s">
        <v>1520</v>
      </c>
      <c r="L400">
        <f t="shared" si="12"/>
        <v>11.231249999999998</v>
      </c>
      <c r="M400">
        <f t="shared" si="13"/>
        <v>8.9037284362826957E-2</v>
      </c>
    </row>
    <row r="401" spans="1:13" x14ac:dyDescent="0.4">
      <c r="A401" s="1">
        <v>12267</v>
      </c>
      <c r="B401">
        <v>10.039999999999999</v>
      </c>
      <c r="C401">
        <v>10.31</v>
      </c>
      <c r="D401">
        <v>9.91</v>
      </c>
      <c r="E401">
        <v>10.25</v>
      </c>
      <c r="G401">
        <v>1933</v>
      </c>
      <c r="H401">
        <v>8</v>
      </c>
      <c r="I401" t="s">
        <v>408</v>
      </c>
      <c r="J401">
        <v>10.671304347826085</v>
      </c>
      <c r="K401" t="s">
        <v>1520</v>
      </c>
      <c r="L401">
        <f t="shared" si="12"/>
        <v>10.671304347826085</v>
      </c>
      <c r="M401">
        <f t="shared" si="13"/>
        <v>9.3709256844850083E-2</v>
      </c>
    </row>
    <row r="402" spans="1:13" x14ac:dyDescent="0.4">
      <c r="A402" s="1">
        <v>12298</v>
      </c>
      <c r="B402">
        <v>11.09</v>
      </c>
      <c r="C402">
        <v>11.25</v>
      </c>
      <c r="D402">
        <v>11.04</v>
      </c>
      <c r="E402">
        <v>11.23</v>
      </c>
      <c r="G402">
        <v>1933</v>
      </c>
      <c r="H402">
        <v>9</v>
      </c>
      <c r="I402" t="s">
        <v>409</v>
      </c>
      <c r="J402">
        <v>10.580833333333333</v>
      </c>
      <c r="K402" t="s">
        <v>1520</v>
      </c>
      <c r="L402">
        <f t="shared" si="12"/>
        <v>10.580833333333333</v>
      </c>
      <c r="M402">
        <f t="shared" si="13"/>
        <v>9.4510514294715298E-2</v>
      </c>
    </row>
    <row r="403" spans="1:13" x14ac:dyDescent="0.4">
      <c r="A403" s="1">
        <v>12329</v>
      </c>
      <c r="B403">
        <v>9.81</v>
      </c>
      <c r="C403">
        <v>9.86</v>
      </c>
      <c r="D403">
        <v>9.59</v>
      </c>
      <c r="E403">
        <v>9.6199999999999992</v>
      </c>
      <c r="G403">
        <v>1933</v>
      </c>
      <c r="H403">
        <v>10</v>
      </c>
      <c r="I403" t="s">
        <v>410</v>
      </c>
      <c r="J403">
        <v>9.5475999999999992</v>
      </c>
      <c r="K403" t="s">
        <v>1520</v>
      </c>
      <c r="L403">
        <f t="shared" si="12"/>
        <v>9.5475999999999992</v>
      </c>
      <c r="M403">
        <f t="shared" si="13"/>
        <v>0.10473836356780762</v>
      </c>
    </row>
    <row r="404" spans="1:13" x14ac:dyDescent="0.4">
      <c r="A404" s="1">
        <v>12359</v>
      </c>
      <c r="B404">
        <v>8.98</v>
      </c>
      <c r="C404">
        <v>9.15</v>
      </c>
      <c r="D404">
        <v>8.84</v>
      </c>
      <c r="E404">
        <v>9.1199999999999992</v>
      </c>
      <c r="G404">
        <v>1933</v>
      </c>
      <c r="H404">
        <v>11</v>
      </c>
      <c r="I404" t="s">
        <v>411</v>
      </c>
      <c r="J404">
        <v>9.7754166666666649</v>
      </c>
      <c r="K404" t="s">
        <v>1520</v>
      </c>
      <c r="L404">
        <f t="shared" si="12"/>
        <v>9.7754166666666649</v>
      </c>
      <c r="M404">
        <f t="shared" si="13"/>
        <v>0.10229742977707687</v>
      </c>
    </row>
    <row r="405" spans="1:13" x14ac:dyDescent="0.4">
      <c r="A405" s="1">
        <v>12389</v>
      </c>
      <c r="B405">
        <v>9.86</v>
      </c>
      <c r="C405">
        <v>10.029999999999999</v>
      </c>
      <c r="D405">
        <v>9.86</v>
      </c>
      <c r="E405">
        <v>9.91</v>
      </c>
      <c r="G405">
        <v>1933</v>
      </c>
      <c r="H405">
        <v>12</v>
      </c>
      <c r="I405" t="s">
        <v>412</v>
      </c>
      <c r="J405">
        <v>9.9696000000000016</v>
      </c>
      <c r="K405" t="s">
        <v>1520</v>
      </c>
      <c r="L405">
        <f t="shared" si="12"/>
        <v>9.9696000000000016</v>
      </c>
      <c r="M405">
        <f t="shared" si="13"/>
        <v>0.10030492697801315</v>
      </c>
    </row>
    <row r="406" spans="1:13" x14ac:dyDescent="0.4">
      <c r="A406" s="1">
        <v>12421</v>
      </c>
      <c r="B406">
        <v>10.06</v>
      </c>
      <c r="C406">
        <v>10.26</v>
      </c>
      <c r="D406">
        <v>10.029999999999999</v>
      </c>
      <c r="E406">
        <v>10.11</v>
      </c>
      <c r="G406">
        <v>1934</v>
      </c>
      <c r="H406">
        <v>1</v>
      </c>
      <c r="I406" t="s">
        <v>413</v>
      </c>
      <c r="J406">
        <v>10.542307692307693</v>
      </c>
      <c r="K406" t="s">
        <v>1520</v>
      </c>
      <c r="L406">
        <f t="shared" si="12"/>
        <v>10.542307692307693</v>
      </c>
      <c r="M406">
        <f t="shared" si="13"/>
        <v>9.4855892010215243E-2</v>
      </c>
    </row>
    <row r="407" spans="1:13" x14ac:dyDescent="0.4">
      <c r="A407" s="1">
        <v>12451</v>
      </c>
      <c r="B407">
        <v>11.34</v>
      </c>
      <c r="C407">
        <v>11.61</v>
      </c>
      <c r="D407">
        <v>11.34</v>
      </c>
      <c r="E407">
        <v>11.46</v>
      </c>
      <c r="G407">
        <v>1934</v>
      </c>
      <c r="H407">
        <v>2</v>
      </c>
      <c r="I407" t="s">
        <v>414</v>
      </c>
      <c r="J407">
        <v>11.321363636363635</v>
      </c>
      <c r="K407" t="s">
        <v>1520</v>
      </c>
      <c r="L407">
        <f t="shared" si="12"/>
        <v>11.321363636363635</v>
      </c>
      <c r="M407">
        <f t="shared" si="13"/>
        <v>8.8328582326253666E-2</v>
      </c>
    </row>
    <row r="408" spans="1:13" x14ac:dyDescent="0.4">
      <c r="A408" s="1">
        <v>12479</v>
      </c>
      <c r="B408">
        <v>10.75</v>
      </c>
      <c r="C408">
        <v>10.78</v>
      </c>
      <c r="D408">
        <v>10.58</v>
      </c>
      <c r="E408">
        <v>10.72</v>
      </c>
      <c r="G408">
        <v>1934</v>
      </c>
      <c r="H408">
        <v>3</v>
      </c>
      <c r="I408" t="s">
        <v>415</v>
      </c>
      <c r="J408">
        <v>10.727692307692307</v>
      </c>
      <c r="K408" t="s">
        <v>1520</v>
      </c>
      <c r="L408">
        <f t="shared" si="12"/>
        <v>10.727692307692307</v>
      </c>
      <c r="M408">
        <f t="shared" si="13"/>
        <v>9.3216692958554434E-2</v>
      </c>
    </row>
    <row r="409" spans="1:13" x14ac:dyDescent="0.4">
      <c r="A409" s="1">
        <v>12511</v>
      </c>
      <c r="B409">
        <v>10.75</v>
      </c>
      <c r="C409">
        <v>10.84</v>
      </c>
      <c r="D409">
        <v>10.7</v>
      </c>
      <c r="E409">
        <v>10.76</v>
      </c>
      <c r="G409">
        <v>1934</v>
      </c>
      <c r="H409">
        <v>4</v>
      </c>
      <c r="I409" t="s">
        <v>416</v>
      </c>
      <c r="J409">
        <v>10.915599999999998</v>
      </c>
      <c r="K409" t="s">
        <v>1520</v>
      </c>
      <c r="L409">
        <f t="shared" si="12"/>
        <v>10.915599999999998</v>
      </c>
      <c r="M409">
        <f t="shared" si="13"/>
        <v>9.1612004837113875E-2</v>
      </c>
    </row>
    <row r="410" spans="1:13" x14ac:dyDescent="0.4">
      <c r="A410" s="1">
        <v>12540</v>
      </c>
      <c r="B410">
        <v>10.45</v>
      </c>
      <c r="C410">
        <v>10.52</v>
      </c>
      <c r="D410">
        <v>10.36</v>
      </c>
      <c r="E410">
        <v>10.46</v>
      </c>
      <c r="G410">
        <v>1934</v>
      </c>
      <c r="H410">
        <v>5</v>
      </c>
      <c r="I410" t="s">
        <v>417</v>
      </c>
      <c r="J410">
        <v>9.8111538461538466</v>
      </c>
      <c r="K410" t="s">
        <v>1520</v>
      </c>
      <c r="L410">
        <f t="shared" si="12"/>
        <v>9.8111538461538466</v>
      </c>
      <c r="M410">
        <f t="shared" si="13"/>
        <v>0.10192481085107216</v>
      </c>
    </row>
    <row r="411" spans="1:13" x14ac:dyDescent="0.4">
      <c r="A411" s="1">
        <v>12571</v>
      </c>
      <c r="B411">
        <v>9.57</v>
      </c>
      <c r="C411">
        <v>9.57</v>
      </c>
      <c r="D411">
        <v>9.3699999999999992</v>
      </c>
      <c r="E411">
        <v>9.3800000000000008</v>
      </c>
      <c r="G411">
        <v>1934</v>
      </c>
      <c r="H411">
        <v>6</v>
      </c>
      <c r="I411" t="s">
        <v>418</v>
      </c>
      <c r="J411">
        <v>9.9365384615384631</v>
      </c>
      <c r="K411" t="s">
        <v>1520</v>
      </c>
      <c r="L411">
        <f t="shared" si="12"/>
        <v>9.9365384615384631</v>
      </c>
      <c r="M411">
        <f t="shared" si="13"/>
        <v>0.10063866847300172</v>
      </c>
    </row>
    <row r="412" spans="1:13" x14ac:dyDescent="0.4">
      <c r="A412" s="1">
        <v>12602</v>
      </c>
      <c r="B412">
        <v>9.7799999999999994</v>
      </c>
      <c r="C412">
        <v>9.7799999999999994</v>
      </c>
      <c r="D412">
        <v>9.67</v>
      </c>
      <c r="E412">
        <v>9.69</v>
      </c>
      <c r="G412">
        <v>1934</v>
      </c>
      <c r="H412">
        <v>7</v>
      </c>
      <c r="I412" t="s">
        <v>419</v>
      </c>
      <c r="J412">
        <v>9.4656000000000002</v>
      </c>
      <c r="K412" t="s">
        <v>1520</v>
      </c>
      <c r="L412">
        <f t="shared" si="12"/>
        <v>9.4656000000000002</v>
      </c>
      <c r="M412">
        <f t="shared" si="13"/>
        <v>0.10564570655848546</v>
      </c>
    </row>
    <row r="413" spans="1:13" x14ac:dyDescent="0.4">
      <c r="A413" s="1">
        <v>12632</v>
      </c>
      <c r="B413">
        <v>8.75</v>
      </c>
      <c r="C413">
        <v>8.99</v>
      </c>
      <c r="D413">
        <v>8.75</v>
      </c>
      <c r="E413">
        <v>8.9499999999999993</v>
      </c>
      <c r="G413">
        <v>1934</v>
      </c>
      <c r="H413">
        <v>8</v>
      </c>
      <c r="I413" t="s">
        <v>420</v>
      </c>
      <c r="J413">
        <v>9.0955555555555545</v>
      </c>
      <c r="K413" t="s">
        <v>1520</v>
      </c>
      <c r="L413">
        <f t="shared" si="12"/>
        <v>9.0955555555555545</v>
      </c>
      <c r="M413">
        <f t="shared" si="13"/>
        <v>0.10994380649890058</v>
      </c>
    </row>
    <row r="414" spans="1:13" x14ac:dyDescent="0.4">
      <c r="A414" s="1">
        <v>12663</v>
      </c>
      <c r="B414">
        <v>9.16</v>
      </c>
      <c r="C414">
        <v>9.16</v>
      </c>
      <c r="D414">
        <v>9.1199999999999992</v>
      </c>
      <c r="E414">
        <v>9.1300000000000008</v>
      </c>
      <c r="G414">
        <v>1934</v>
      </c>
      <c r="H414">
        <v>9</v>
      </c>
      <c r="I414" t="s">
        <v>421</v>
      </c>
      <c r="J414">
        <v>8.8750000000000018</v>
      </c>
      <c r="K414" t="s">
        <v>1520</v>
      </c>
      <c r="L414">
        <f t="shared" si="12"/>
        <v>8.8750000000000018</v>
      </c>
      <c r="M414">
        <f t="shared" si="13"/>
        <v>0.11267605633802814</v>
      </c>
    </row>
    <row r="415" spans="1:13" x14ac:dyDescent="0.4">
      <c r="A415" s="1">
        <v>12693</v>
      </c>
      <c r="B415">
        <v>9.01</v>
      </c>
      <c r="C415">
        <v>9.01</v>
      </c>
      <c r="D415">
        <v>8.8000000000000007</v>
      </c>
      <c r="E415">
        <v>8.83</v>
      </c>
      <c r="G415">
        <v>1934</v>
      </c>
      <c r="H415">
        <v>10</v>
      </c>
      <c r="I415" t="s">
        <v>422</v>
      </c>
      <c r="J415">
        <v>8.9542307692307705</v>
      </c>
      <c r="K415" t="s">
        <v>1520</v>
      </c>
      <c r="L415">
        <f t="shared" si="12"/>
        <v>8.9542307692307705</v>
      </c>
      <c r="M415">
        <f t="shared" si="13"/>
        <v>0.11167905158713112</v>
      </c>
    </row>
    <row r="416" spans="1:13" x14ac:dyDescent="0.4">
      <c r="A416" s="1">
        <v>12724</v>
      </c>
      <c r="B416">
        <v>8.76</v>
      </c>
      <c r="C416">
        <v>8.82</v>
      </c>
      <c r="D416">
        <v>8.6999999999999993</v>
      </c>
      <c r="E416">
        <v>8.77</v>
      </c>
      <c r="G416">
        <v>1934</v>
      </c>
      <c r="H416">
        <v>11</v>
      </c>
      <c r="I416" t="s">
        <v>423</v>
      </c>
      <c r="J416">
        <v>9.2043478260869573</v>
      </c>
      <c r="K416" t="s">
        <v>1520</v>
      </c>
      <c r="L416">
        <f t="shared" si="12"/>
        <v>9.2043478260869573</v>
      </c>
      <c r="M416">
        <f t="shared" si="13"/>
        <v>0.10864430798299479</v>
      </c>
    </row>
    <row r="417" spans="1:13" x14ac:dyDescent="0.4">
      <c r="A417" s="1">
        <v>12754</v>
      </c>
      <c r="B417">
        <v>9.5299999999999994</v>
      </c>
      <c r="C417">
        <v>9.57</v>
      </c>
      <c r="D417">
        <v>9.51</v>
      </c>
      <c r="E417">
        <v>9.5299999999999994</v>
      </c>
      <c r="G417">
        <v>1934</v>
      </c>
      <c r="H417">
        <v>12</v>
      </c>
      <c r="I417" t="s">
        <v>424</v>
      </c>
      <c r="J417">
        <v>9.2607999999999997</v>
      </c>
      <c r="K417" t="s">
        <v>1520</v>
      </c>
      <c r="L417">
        <f t="shared" si="12"/>
        <v>9.2607999999999997</v>
      </c>
      <c r="M417">
        <f t="shared" si="13"/>
        <v>0.10798203178991016</v>
      </c>
    </row>
    <row r="418" spans="1:13" x14ac:dyDescent="0.4">
      <c r="A418" s="1">
        <v>12786</v>
      </c>
      <c r="B418">
        <v>9.4600000000000009</v>
      </c>
      <c r="C418">
        <v>9.5500000000000007</v>
      </c>
      <c r="D418">
        <v>9.3800000000000008</v>
      </c>
      <c r="E418">
        <v>9.51</v>
      </c>
      <c r="G418">
        <v>1935</v>
      </c>
      <c r="H418">
        <v>1</v>
      </c>
      <c r="I418" t="s">
        <v>425</v>
      </c>
      <c r="J418">
        <v>9.2592307692307667</v>
      </c>
      <c r="K418" t="s">
        <v>1520</v>
      </c>
      <c r="L418">
        <f t="shared" si="12"/>
        <v>9.2592307692307667</v>
      </c>
      <c r="M418">
        <f t="shared" si="13"/>
        <v>0.10800033230871482</v>
      </c>
    </row>
    <row r="419" spans="1:13" x14ac:dyDescent="0.4">
      <c r="A419" s="1">
        <v>12816</v>
      </c>
      <c r="B419">
        <v>9.07</v>
      </c>
      <c r="C419">
        <v>9.1</v>
      </c>
      <c r="D419">
        <v>9.01</v>
      </c>
      <c r="E419">
        <v>9.0500000000000007</v>
      </c>
      <c r="G419">
        <v>1935</v>
      </c>
      <c r="H419">
        <v>2</v>
      </c>
      <c r="I419" t="s">
        <v>426</v>
      </c>
      <c r="J419">
        <v>8.9795454545454554</v>
      </c>
      <c r="K419" t="s">
        <v>1520</v>
      </c>
      <c r="L419">
        <f t="shared" si="12"/>
        <v>8.9795454545454554</v>
      </c>
      <c r="M419">
        <f t="shared" si="13"/>
        <v>0.11136421159200201</v>
      </c>
    </row>
    <row r="420" spans="1:13" x14ac:dyDescent="0.4">
      <c r="A420" s="1">
        <v>12844</v>
      </c>
      <c r="B420">
        <v>8.7100000000000009</v>
      </c>
      <c r="C420">
        <v>8.82</v>
      </c>
      <c r="D420">
        <v>8.68</v>
      </c>
      <c r="E420">
        <v>8.7899999999999991</v>
      </c>
      <c r="G420">
        <v>1935</v>
      </c>
      <c r="H420">
        <v>3</v>
      </c>
      <c r="I420" t="s">
        <v>427</v>
      </c>
      <c r="J420">
        <v>8.4092307692307671</v>
      </c>
      <c r="K420" t="s">
        <v>1520</v>
      </c>
      <c r="L420">
        <f t="shared" si="12"/>
        <v>8.4092307692307671</v>
      </c>
      <c r="M420">
        <f t="shared" si="13"/>
        <v>0.11891694109037691</v>
      </c>
    </row>
    <row r="421" spans="1:13" x14ac:dyDescent="0.4">
      <c r="A421" s="1">
        <v>12875</v>
      </c>
      <c r="B421">
        <v>8.51</v>
      </c>
      <c r="C421">
        <v>8.57</v>
      </c>
      <c r="D421">
        <v>8.5</v>
      </c>
      <c r="E421">
        <v>8.5399999999999991</v>
      </c>
      <c r="G421">
        <v>1935</v>
      </c>
      <c r="H421">
        <v>4</v>
      </c>
      <c r="I421" t="s">
        <v>428</v>
      </c>
      <c r="J421">
        <v>9.0388000000000002</v>
      </c>
      <c r="K421" t="s">
        <v>1520</v>
      </c>
      <c r="L421">
        <f t="shared" si="12"/>
        <v>9.0388000000000002</v>
      </c>
      <c r="M421">
        <f t="shared" si="13"/>
        <v>0.11063415497632428</v>
      </c>
    </row>
    <row r="422" spans="1:13" x14ac:dyDescent="0.4">
      <c r="A422" s="1">
        <v>12905</v>
      </c>
      <c r="B422">
        <v>9.3000000000000007</v>
      </c>
      <c r="C422">
        <v>9.3699999999999992</v>
      </c>
      <c r="D422">
        <v>9.2100000000000009</v>
      </c>
      <c r="E422">
        <v>9.23</v>
      </c>
      <c r="G422">
        <v>1935</v>
      </c>
      <c r="H422">
        <v>5</v>
      </c>
      <c r="I422" t="s">
        <v>429</v>
      </c>
      <c r="J422">
        <v>9.7534615384615382</v>
      </c>
      <c r="K422" t="s">
        <v>1520</v>
      </c>
      <c r="L422">
        <f t="shared" si="12"/>
        <v>9.7534615384615382</v>
      </c>
      <c r="M422">
        <f t="shared" si="13"/>
        <v>0.10252770219645885</v>
      </c>
    </row>
    <row r="423" spans="1:13" x14ac:dyDescent="0.4">
      <c r="A423" s="1">
        <v>12936</v>
      </c>
      <c r="B423">
        <v>9.5500000000000007</v>
      </c>
      <c r="C423">
        <v>9.5500000000000007</v>
      </c>
      <c r="D423">
        <v>9.41</v>
      </c>
      <c r="E423">
        <v>9.51</v>
      </c>
      <c r="G423">
        <v>1935</v>
      </c>
      <c r="H423">
        <v>6</v>
      </c>
      <c r="I423" t="s">
        <v>430</v>
      </c>
      <c r="J423">
        <v>10.117599999999999</v>
      </c>
      <c r="K423" t="s">
        <v>1520</v>
      </c>
      <c r="L423">
        <f t="shared" si="12"/>
        <v>10.117599999999999</v>
      </c>
      <c r="M423">
        <f t="shared" si="13"/>
        <v>9.8837669012414017E-2</v>
      </c>
    </row>
    <row r="424" spans="1:13" x14ac:dyDescent="0.4">
      <c r="A424" s="1">
        <v>12966</v>
      </c>
      <c r="B424">
        <v>10.23</v>
      </c>
      <c r="C424">
        <v>10.32</v>
      </c>
      <c r="D424">
        <v>10.210000000000001</v>
      </c>
      <c r="E424">
        <v>10.28</v>
      </c>
      <c r="G424">
        <v>1935</v>
      </c>
      <c r="H424">
        <v>7</v>
      </c>
      <c r="I424" t="s">
        <v>431</v>
      </c>
      <c r="J424">
        <v>10.653461538461537</v>
      </c>
      <c r="K424" t="s">
        <v>1520</v>
      </c>
      <c r="L424">
        <f t="shared" si="12"/>
        <v>10.653461538461537</v>
      </c>
      <c r="M424">
        <f t="shared" si="13"/>
        <v>9.3866204556121172E-2</v>
      </c>
    </row>
    <row r="425" spans="1:13" x14ac:dyDescent="0.4">
      <c r="A425" s="1">
        <v>12997</v>
      </c>
      <c r="B425">
        <v>11.07</v>
      </c>
      <c r="C425">
        <v>11.13</v>
      </c>
      <c r="D425">
        <v>10.98</v>
      </c>
      <c r="E425">
        <v>11.04</v>
      </c>
      <c r="G425">
        <v>1935</v>
      </c>
      <c r="H425">
        <v>8</v>
      </c>
      <c r="I425" t="s">
        <v>432</v>
      </c>
      <c r="J425">
        <v>11.374444444444443</v>
      </c>
      <c r="K425" t="s">
        <v>1520</v>
      </c>
      <c r="L425">
        <f t="shared" si="12"/>
        <v>11.374444444444443</v>
      </c>
      <c r="M425">
        <f t="shared" si="13"/>
        <v>8.7916381752466563E-2</v>
      </c>
    </row>
    <row r="426" spans="1:13" x14ac:dyDescent="0.4">
      <c r="A426" s="1">
        <v>13030</v>
      </c>
      <c r="B426">
        <v>11.26</v>
      </c>
      <c r="C426">
        <v>11.32</v>
      </c>
      <c r="D426">
        <v>11.17</v>
      </c>
      <c r="E426">
        <v>11.21</v>
      </c>
      <c r="G426">
        <v>1935</v>
      </c>
      <c r="H426">
        <v>9</v>
      </c>
      <c r="I426" t="s">
        <v>433</v>
      </c>
      <c r="J426">
        <v>11.606250000000001</v>
      </c>
      <c r="K426" t="s">
        <v>1520</v>
      </c>
      <c r="L426">
        <f t="shared" si="12"/>
        <v>11.606250000000001</v>
      </c>
      <c r="M426">
        <f t="shared" si="13"/>
        <v>8.616047388260635E-2</v>
      </c>
    </row>
    <row r="427" spans="1:13" x14ac:dyDescent="0.4">
      <c r="A427" s="1">
        <v>13058</v>
      </c>
      <c r="B427">
        <v>11.51</v>
      </c>
      <c r="C427">
        <v>11.63</v>
      </c>
      <c r="D427">
        <v>11.45</v>
      </c>
      <c r="E427">
        <v>11.48</v>
      </c>
      <c r="G427">
        <v>1935</v>
      </c>
      <c r="H427">
        <v>10</v>
      </c>
      <c r="I427" t="s">
        <v>434</v>
      </c>
      <c r="J427">
        <v>11.916153846153843</v>
      </c>
      <c r="K427" t="s">
        <v>1520</v>
      </c>
      <c r="L427">
        <f t="shared" si="12"/>
        <v>11.916153846153843</v>
      </c>
      <c r="M427">
        <f t="shared" si="13"/>
        <v>8.3919695306952438E-2</v>
      </c>
    </row>
    <row r="428" spans="1:13" x14ac:dyDescent="0.4">
      <c r="A428" s="1">
        <v>13089</v>
      </c>
      <c r="B428">
        <v>12.5</v>
      </c>
      <c r="C428">
        <v>12.65</v>
      </c>
      <c r="D428">
        <v>12.5</v>
      </c>
      <c r="E428">
        <v>12.61</v>
      </c>
      <c r="G428">
        <v>1935</v>
      </c>
      <c r="H428">
        <v>11</v>
      </c>
      <c r="I428" t="s">
        <v>435</v>
      </c>
      <c r="J428">
        <v>13.04260869565217</v>
      </c>
      <c r="K428" t="s">
        <v>1520</v>
      </c>
      <c r="L428">
        <f t="shared" si="12"/>
        <v>13.04260869565217</v>
      </c>
      <c r="M428">
        <f t="shared" si="13"/>
        <v>7.6671778118541256E-2</v>
      </c>
    </row>
    <row r="429" spans="1:13" x14ac:dyDescent="0.4">
      <c r="A429" s="1">
        <v>13120</v>
      </c>
      <c r="B429">
        <v>12.9</v>
      </c>
      <c r="C429">
        <v>12.96</v>
      </c>
      <c r="D429">
        <v>12.72</v>
      </c>
      <c r="E429">
        <v>12.75</v>
      </c>
      <c r="G429">
        <v>1935</v>
      </c>
      <c r="H429">
        <v>12</v>
      </c>
      <c r="I429" t="s">
        <v>436</v>
      </c>
      <c r="J429">
        <v>13.042</v>
      </c>
      <c r="K429" t="s">
        <v>1520</v>
      </c>
      <c r="L429">
        <f t="shared" si="12"/>
        <v>13.042</v>
      </c>
      <c r="M429">
        <f t="shared" si="13"/>
        <v>7.6675356540407913E-2</v>
      </c>
    </row>
    <row r="430" spans="1:13" x14ac:dyDescent="0.4">
      <c r="A430" s="1">
        <v>13151</v>
      </c>
      <c r="B430">
        <v>13.4</v>
      </c>
      <c r="C430">
        <v>13.5</v>
      </c>
      <c r="D430">
        <v>13.33</v>
      </c>
      <c r="E430">
        <v>13.4</v>
      </c>
      <c r="G430">
        <v>1936</v>
      </c>
      <c r="H430">
        <v>1</v>
      </c>
      <c r="I430" t="s">
        <v>437</v>
      </c>
      <c r="J430">
        <v>13.758076923076924</v>
      </c>
      <c r="K430" t="s">
        <v>1520</v>
      </c>
      <c r="L430">
        <f t="shared" si="12"/>
        <v>13.758076923076924</v>
      </c>
      <c r="M430">
        <f t="shared" si="13"/>
        <v>7.2684576891895669E-2</v>
      </c>
    </row>
    <row r="431" spans="1:13" x14ac:dyDescent="0.4">
      <c r="A431" s="1">
        <v>13181</v>
      </c>
      <c r="B431">
        <v>14.29</v>
      </c>
      <c r="C431">
        <v>14.42</v>
      </c>
      <c r="D431">
        <v>14.26</v>
      </c>
      <c r="E431">
        <v>14.3</v>
      </c>
      <c r="G431">
        <v>1936</v>
      </c>
      <c r="H431">
        <v>2</v>
      </c>
      <c r="I431" t="s">
        <v>438</v>
      </c>
      <c r="J431">
        <v>14.553478260869571</v>
      </c>
      <c r="K431" t="s">
        <v>1520</v>
      </c>
      <c r="L431">
        <f t="shared" si="12"/>
        <v>14.553478260869571</v>
      </c>
      <c r="M431">
        <f t="shared" si="13"/>
        <v>6.8712096316434115E-2</v>
      </c>
    </row>
    <row r="432" spans="1:13" x14ac:dyDescent="0.4">
      <c r="A432" s="1">
        <v>13211</v>
      </c>
      <c r="B432">
        <v>14.59</v>
      </c>
      <c r="C432">
        <v>14.81</v>
      </c>
      <c r="D432">
        <v>14.54</v>
      </c>
      <c r="E432">
        <v>14.77</v>
      </c>
      <c r="G432">
        <v>1936</v>
      </c>
      <c r="H432">
        <v>3</v>
      </c>
      <c r="I432" t="s">
        <v>439</v>
      </c>
      <c r="J432">
        <v>14.857692307692311</v>
      </c>
      <c r="K432" t="s">
        <v>1520</v>
      </c>
      <c r="L432">
        <f t="shared" si="12"/>
        <v>14.857692307692311</v>
      </c>
      <c r="M432">
        <f t="shared" si="13"/>
        <v>6.7305203209940448E-2</v>
      </c>
    </row>
    <row r="433" spans="1:13" x14ac:dyDescent="0.4">
      <c r="A433" s="1">
        <v>13241</v>
      </c>
      <c r="B433">
        <v>15</v>
      </c>
      <c r="C433">
        <v>15.23</v>
      </c>
      <c r="D433">
        <v>15</v>
      </c>
      <c r="E433">
        <v>15.19</v>
      </c>
      <c r="G433">
        <v>1936</v>
      </c>
      <c r="H433">
        <v>4</v>
      </c>
      <c r="I433" t="s">
        <v>440</v>
      </c>
      <c r="J433">
        <v>14.882799999999996</v>
      </c>
      <c r="K433" t="s">
        <v>1520</v>
      </c>
      <c r="L433">
        <f t="shared" si="12"/>
        <v>14.882799999999996</v>
      </c>
      <c r="M433">
        <f t="shared" si="13"/>
        <v>6.719165748380683E-2</v>
      </c>
    </row>
    <row r="434" spans="1:13" x14ac:dyDescent="0.4">
      <c r="A434" s="1">
        <v>13271</v>
      </c>
      <c r="B434">
        <v>13.74</v>
      </c>
      <c r="C434">
        <v>13.95</v>
      </c>
      <c r="D434">
        <v>13.74</v>
      </c>
      <c r="E434">
        <v>13.87</v>
      </c>
      <c r="G434">
        <v>1936</v>
      </c>
      <c r="H434">
        <v>5</v>
      </c>
      <c r="I434" t="s">
        <v>441</v>
      </c>
      <c r="J434">
        <v>14.0876</v>
      </c>
      <c r="K434" t="s">
        <v>1520</v>
      </c>
      <c r="L434">
        <f t="shared" si="12"/>
        <v>14.0876</v>
      </c>
      <c r="M434">
        <f t="shared" si="13"/>
        <v>7.0984411823163632E-2</v>
      </c>
    </row>
    <row r="435" spans="1:13" x14ac:dyDescent="0.4">
      <c r="A435" s="1">
        <v>13302</v>
      </c>
      <c r="B435">
        <v>14.37</v>
      </c>
      <c r="C435">
        <v>14.5</v>
      </c>
      <c r="D435">
        <v>14.37</v>
      </c>
      <c r="E435">
        <v>14.39</v>
      </c>
      <c r="G435">
        <v>1936</v>
      </c>
      <c r="H435">
        <v>6</v>
      </c>
      <c r="I435" t="s">
        <v>442</v>
      </c>
      <c r="J435">
        <v>14.694230769230769</v>
      </c>
      <c r="K435" t="s">
        <v>1520</v>
      </c>
      <c r="L435">
        <f t="shared" si="12"/>
        <v>14.694230769230769</v>
      </c>
      <c r="M435">
        <f t="shared" si="13"/>
        <v>6.8053919644025657E-2</v>
      </c>
    </row>
    <row r="436" spans="1:13" x14ac:dyDescent="0.4">
      <c r="A436" s="1">
        <v>13332</v>
      </c>
      <c r="B436">
        <v>14.83</v>
      </c>
      <c r="C436">
        <v>14.98</v>
      </c>
      <c r="D436">
        <v>14.75</v>
      </c>
      <c r="E436">
        <v>14.9</v>
      </c>
      <c r="G436">
        <v>1936</v>
      </c>
      <c r="H436">
        <v>7</v>
      </c>
      <c r="I436" t="s">
        <v>443</v>
      </c>
      <c r="J436">
        <v>15.556538461538459</v>
      </c>
      <c r="K436" t="s">
        <v>1520</v>
      </c>
      <c r="L436">
        <f t="shared" si="12"/>
        <v>15.556538461538459</v>
      </c>
      <c r="M436">
        <f t="shared" si="13"/>
        <v>6.4281652532944364E-2</v>
      </c>
    </row>
    <row r="437" spans="1:13" x14ac:dyDescent="0.4">
      <c r="A437" s="1">
        <v>13363</v>
      </c>
      <c r="B437">
        <v>15.82</v>
      </c>
      <c r="C437">
        <v>15.91</v>
      </c>
      <c r="D437">
        <v>15.79</v>
      </c>
      <c r="E437">
        <v>15.87</v>
      </c>
      <c r="G437">
        <v>1936</v>
      </c>
      <c r="H437">
        <v>8</v>
      </c>
      <c r="I437" t="s">
        <v>444</v>
      </c>
      <c r="J437">
        <v>15.872307692307693</v>
      </c>
      <c r="K437" t="s">
        <v>1520</v>
      </c>
      <c r="L437">
        <f t="shared" si="12"/>
        <v>15.872307692307693</v>
      </c>
      <c r="M437">
        <f t="shared" si="13"/>
        <v>6.300281089463991E-2</v>
      </c>
    </row>
    <row r="438" spans="1:13" x14ac:dyDescent="0.4">
      <c r="A438" s="1">
        <v>13394</v>
      </c>
      <c r="B438">
        <v>15.94</v>
      </c>
      <c r="C438">
        <v>16.03</v>
      </c>
      <c r="D438">
        <v>15.83</v>
      </c>
      <c r="E438">
        <v>15.95</v>
      </c>
      <c r="G438">
        <v>1936</v>
      </c>
      <c r="H438">
        <v>9</v>
      </c>
      <c r="I438" t="s">
        <v>445</v>
      </c>
      <c r="J438">
        <v>16.052800000000005</v>
      </c>
      <c r="K438" t="s">
        <v>1520</v>
      </c>
      <c r="L438">
        <f t="shared" si="12"/>
        <v>16.052800000000005</v>
      </c>
      <c r="M438">
        <f t="shared" si="13"/>
        <v>6.229442838632511E-2</v>
      </c>
    </row>
    <row r="439" spans="1:13" x14ac:dyDescent="0.4">
      <c r="A439" s="1">
        <v>13424</v>
      </c>
      <c r="B439">
        <v>15.99</v>
      </c>
      <c r="C439">
        <v>16.09</v>
      </c>
      <c r="D439">
        <v>15.96</v>
      </c>
      <c r="E439">
        <v>16.04</v>
      </c>
      <c r="G439">
        <v>1936</v>
      </c>
      <c r="H439">
        <v>10</v>
      </c>
      <c r="I439" t="s">
        <v>446</v>
      </c>
      <c r="J439">
        <v>16.89076923076923</v>
      </c>
      <c r="K439" t="s">
        <v>1520</v>
      </c>
      <c r="L439">
        <f t="shared" si="12"/>
        <v>16.89076923076923</v>
      </c>
      <c r="M439">
        <f t="shared" si="13"/>
        <v>5.9203934784588762E-2</v>
      </c>
    </row>
    <row r="440" spans="1:13" x14ac:dyDescent="0.4">
      <c r="A440" s="1">
        <v>13456</v>
      </c>
      <c r="B440">
        <v>17.22</v>
      </c>
      <c r="C440">
        <v>17.27</v>
      </c>
      <c r="D440">
        <v>17.04</v>
      </c>
      <c r="E440">
        <v>17.170000000000002</v>
      </c>
      <c r="G440">
        <v>1936</v>
      </c>
      <c r="H440">
        <v>11</v>
      </c>
      <c r="I440" t="s">
        <v>447</v>
      </c>
      <c r="J440">
        <v>17.355909090909087</v>
      </c>
      <c r="K440" t="s">
        <v>1520</v>
      </c>
      <c r="L440">
        <f t="shared" si="12"/>
        <v>17.355909090909087</v>
      </c>
      <c r="M440">
        <f t="shared" si="13"/>
        <v>5.7617264227535825E-2</v>
      </c>
    </row>
    <row r="441" spans="1:13" x14ac:dyDescent="0.4">
      <c r="A441" s="1">
        <v>13485</v>
      </c>
      <c r="B441">
        <v>17.239999999999998</v>
      </c>
      <c r="C441">
        <v>17.28</v>
      </c>
      <c r="D441">
        <v>17.09</v>
      </c>
      <c r="E441">
        <v>17.14</v>
      </c>
      <c r="G441">
        <v>1936</v>
      </c>
      <c r="H441">
        <v>12</v>
      </c>
      <c r="I441" t="s">
        <v>448</v>
      </c>
      <c r="J441">
        <v>17.062799999999999</v>
      </c>
      <c r="K441" t="s">
        <v>1520</v>
      </c>
      <c r="L441">
        <f t="shared" si="12"/>
        <v>17.062799999999999</v>
      </c>
      <c r="M441">
        <f t="shared" si="13"/>
        <v>5.8607028154816325E-2</v>
      </c>
    </row>
    <row r="442" spans="1:13" x14ac:dyDescent="0.4">
      <c r="A442" s="1">
        <v>13517</v>
      </c>
      <c r="B442">
        <v>17.149999999999999</v>
      </c>
      <c r="C442">
        <v>17.149999999999999</v>
      </c>
      <c r="D442">
        <v>16.97</v>
      </c>
      <c r="E442">
        <v>17.02</v>
      </c>
      <c r="G442">
        <v>1937</v>
      </c>
      <c r="H442">
        <v>1</v>
      </c>
      <c r="I442" t="s">
        <v>449</v>
      </c>
      <c r="J442">
        <v>17.588399999999996</v>
      </c>
      <c r="K442" t="s">
        <v>1520</v>
      </c>
      <c r="L442">
        <f t="shared" si="12"/>
        <v>17.588399999999996</v>
      </c>
      <c r="M442">
        <f t="shared" si="13"/>
        <v>5.6855654863432727E-2</v>
      </c>
    </row>
    <row r="443" spans="1:13" x14ac:dyDescent="0.4">
      <c r="A443" s="1">
        <v>13547</v>
      </c>
      <c r="B443">
        <v>17.79</v>
      </c>
      <c r="C443">
        <v>17.989999999999998</v>
      </c>
      <c r="D443">
        <v>17.739999999999998</v>
      </c>
      <c r="E443">
        <v>17.88</v>
      </c>
      <c r="G443">
        <v>1937</v>
      </c>
      <c r="H443">
        <v>2</v>
      </c>
      <c r="I443" t="s">
        <v>450</v>
      </c>
      <c r="J443">
        <v>18.107272727272726</v>
      </c>
      <c r="K443" t="s">
        <v>1520</v>
      </c>
      <c r="L443">
        <f t="shared" si="12"/>
        <v>18.107272727272726</v>
      </c>
      <c r="M443">
        <f t="shared" si="13"/>
        <v>5.5226428356260675E-2</v>
      </c>
    </row>
    <row r="444" spans="1:13" x14ac:dyDescent="0.4">
      <c r="A444" s="1">
        <v>13575</v>
      </c>
      <c r="B444">
        <v>18.05</v>
      </c>
      <c r="C444">
        <v>18.170000000000002</v>
      </c>
      <c r="D444">
        <v>17.93</v>
      </c>
      <c r="E444">
        <v>18.09</v>
      </c>
      <c r="G444">
        <v>1937</v>
      </c>
      <c r="H444">
        <v>3</v>
      </c>
      <c r="I444" t="s">
        <v>451</v>
      </c>
      <c r="J444">
        <v>18.09346153846154</v>
      </c>
      <c r="K444" t="s">
        <v>1520</v>
      </c>
      <c r="L444">
        <f t="shared" si="12"/>
        <v>18.09346153846154</v>
      </c>
      <c r="M444">
        <f t="shared" si="13"/>
        <v>5.5268584061390638E-2</v>
      </c>
    </row>
    <row r="445" spans="1:13" x14ac:dyDescent="0.4">
      <c r="A445" s="1">
        <v>13606</v>
      </c>
      <c r="B445">
        <v>17.82</v>
      </c>
      <c r="C445">
        <v>17.84</v>
      </c>
      <c r="D445">
        <v>17.63</v>
      </c>
      <c r="E445">
        <v>17.71</v>
      </c>
      <c r="G445">
        <v>1937</v>
      </c>
      <c r="H445">
        <v>4</v>
      </c>
      <c r="I445" t="s">
        <v>452</v>
      </c>
      <c r="J445">
        <v>17.013461538461545</v>
      </c>
      <c r="K445" t="s">
        <v>1520</v>
      </c>
      <c r="L445">
        <f t="shared" si="12"/>
        <v>17.013461538461545</v>
      </c>
      <c r="M445">
        <f t="shared" si="13"/>
        <v>5.8776986549112668E-2</v>
      </c>
    </row>
    <row r="446" spans="1:13" x14ac:dyDescent="0.4">
      <c r="A446" s="1">
        <v>13636</v>
      </c>
      <c r="B446">
        <v>16.420000000000002</v>
      </c>
      <c r="C446">
        <v>16.53</v>
      </c>
      <c r="D446">
        <v>16.39</v>
      </c>
      <c r="E446">
        <v>16.43</v>
      </c>
      <c r="G446">
        <v>1937</v>
      </c>
      <c r="H446">
        <v>5</v>
      </c>
      <c r="I446" t="s">
        <v>453</v>
      </c>
      <c r="J446">
        <v>16.252083333333331</v>
      </c>
      <c r="K446" t="s">
        <v>1520</v>
      </c>
      <c r="L446">
        <f t="shared" si="12"/>
        <v>16.252083333333331</v>
      </c>
      <c r="M446">
        <f t="shared" si="13"/>
        <v>6.1530573003461105E-2</v>
      </c>
    </row>
    <row r="447" spans="1:13" x14ac:dyDescent="0.4">
      <c r="A447" s="1">
        <v>13667</v>
      </c>
      <c r="B447">
        <v>16.059999999999999</v>
      </c>
      <c r="C447">
        <v>16.059999999999999</v>
      </c>
      <c r="D447">
        <v>15.88</v>
      </c>
      <c r="E447">
        <v>15.96</v>
      </c>
      <c r="G447">
        <v>1937</v>
      </c>
      <c r="H447">
        <v>6</v>
      </c>
      <c r="I447" t="s">
        <v>454</v>
      </c>
      <c r="J447">
        <v>15.644615384615385</v>
      </c>
      <c r="K447" t="s">
        <v>1520</v>
      </c>
      <c r="L447">
        <f t="shared" si="12"/>
        <v>15.644615384615385</v>
      </c>
      <c r="M447">
        <f t="shared" si="13"/>
        <v>6.3919756121545879E-2</v>
      </c>
    </row>
    <row r="448" spans="1:13" x14ac:dyDescent="0.4">
      <c r="A448" s="1">
        <v>13697</v>
      </c>
      <c r="B448">
        <v>15.4</v>
      </c>
      <c r="C448">
        <v>15.58</v>
      </c>
      <c r="D448">
        <v>15.38</v>
      </c>
      <c r="E448">
        <v>15.47</v>
      </c>
      <c r="G448">
        <v>1937</v>
      </c>
      <c r="H448">
        <v>7</v>
      </c>
      <c r="I448" t="s">
        <v>455</v>
      </c>
      <c r="J448">
        <v>16.567600000000002</v>
      </c>
      <c r="K448" t="s">
        <v>1520</v>
      </c>
      <c r="L448">
        <f t="shared" si="12"/>
        <v>16.567600000000002</v>
      </c>
      <c r="M448">
        <f t="shared" si="13"/>
        <v>6.0358772544001536E-2</v>
      </c>
    </row>
    <row r="449" spans="1:13" x14ac:dyDescent="0.4">
      <c r="A449" s="1">
        <v>13729</v>
      </c>
      <c r="B449">
        <v>16.95</v>
      </c>
      <c r="C449">
        <v>17.11</v>
      </c>
      <c r="D449">
        <v>16.93</v>
      </c>
      <c r="E449">
        <v>17.07</v>
      </c>
      <c r="G449">
        <v>1937</v>
      </c>
      <c r="H449">
        <v>8</v>
      </c>
      <c r="I449" t="s">
        <v>456</v>
      </c>
      <c r="J449">
        <v>16.734999999999996</v>
      </c>
      <c r="K449" t="s">
        <v>1520</v>
      </c>
      <c r="L449">
        <f t="shared" si="12"/>
        <v>16.734999999999996</v>
      </c>
      <c r="M449">
        <f t="shared" si="13"/>
        <v>5.9755004481625351E-2</v>
      </c>
    </row>
    <row r="450" spans="1:13" x14ac:dyDescent="0.4">
      <c r="A450" s="1">
        <v>13759</v>
      </c>
      <c r="B450">
        <v>15.88</v>
      </c>
      <c r="C450">
        <v>15.88</v>
      </c>
      <c r="D450">
        <v>15.59</v>
      </c>
      <c r="E450">
        <v>15.61</v>
      </c>
      <c r="G450">
        <v>1937</v>
      </c>
      <c r="H450">
        <v>9</v>
      </c>
      <c r="I450" t="s">
        <v>457</v>
      </c>
      <c r="J450">
        <v>14.368</v>
      </c>
      <c r="K450" t="s">
        <v>1520</v>
      </c>
      <c r="L450">
        <f t="shared" ref="L450:L513" si="14">J450</f>
        <v>14.368</v>
      </c>
      <c r="M450">
        <f t="shared" si="13"/>
        <v>6.9599109131403117E-2</v>
      </c>
    </row>
    <row r="451" spans="1:13" x14ac:dyDescent="0.4">
      <c r="A451" s="1">
        <v>13789</v>
      </c>
      <c r="B451">
        <v>13.78</v>
      </c>
      <c r="C451">
        <v>13.83</v>
      </c>
      <c r="D451">
        <v>13.6</v>
      </c>
      <c r="E451">
        <v>13.72</v>
      </c>
      <c r="G451">
        <v>1937</v>
      </c>
      <c r="H451">
        <v>10</v>
      </c>
      <c r="I451" t="s">
        <v>458</v>
      </c>
      <c r="J451">
        <v>12.2844</v>
      </c>
      <c r="K451" t="s">
        <v>1520</v>
      </c>
      <c r="L451">
        <f t="shared" si="14"/>
        <v>12.2844</v>
      </c>
      <c r="M451">
        <f t="shared" ref="M451:M514" si="15">1/L451</f>
        <v>8.1404057178209768E-2</v>
      </c>
    </row>
    <row r="452" spans="1:13" x14ac:dyDescent="0.4">
      <c r="A452" s="1">
        <v>13820</v>
      </c>
      <c r="B452">
        <v>12.18</v>
      </c>
      <c r="C452">
        <v>12.18</v>
      </c>
      <c r="D452">
        <v>12</v>
      </c>
      <c r="E452">
        <v>12.08</v>
      </c>
      <c r="G452">
        <v>1937</v>
      </c>
      <c r="H452">
        <v>11</v>
      </c>
      <c r="I452" t="s">
        <v>459</v>
      </c>
      <c r="J452">
        <v>11.199565217391303</v>
      </c>
      <c r="K452" t="s">
        <v>1520</v>
      </c>
      <c r="L452">
        <f t="shared" si="14"/>
        <v>11.199565217391303</v>
      </c>
      <c r="M452">
        <f t="shared" si="15"/>
        <v>8.9289180480608729E-2</v>
      </c>
    </row>
    <row r="453" spans="1:13" x14ac:dyDescent="0.4">
      <c r="A453" s="1">
        <v>13850</v>
      </c>
      <c r="B453">
        <v>11.1</v>
      </c>
      <c r="C453">
        <v>11.15</v>
      </c>
      <c r="D453">
        <v>10.91</v>
      </c>
      <c r="E453">
        <v>10.97</v>
      </c>
      <c r="G453">
        <v>1937</v>
      </c>
      <c r="H453">
        <v>12</v>
      </c>
      <c r="I453" t="s">
        <v>460</v>
      </c>
      <c r="J453">
        <v>11.016538461538463</v>
      </c>
      <c r="K453" t="s">
        <v>1520</v>
      </c>
      <c r="L453">
        <f t="shared" si="14"/>
        <v>11.016538461538463</v>
      </c>
      <c r="M453">
        <f t="shared" si="15"/>
        <v>9.0772614600425919E-2</v>
      </c>
    </row>
    <row r="454" spans="1:13" x14ac:dyDescent="0.4">
      <c r="A454" s="1">
        <v>13883</v>
      </c>
      <c r="B454">
        <v>10.55</v>
      </c>
      <c r="C454">
        <v>10.74</v>
      </c>
      <c r="D454">
        <v>10.43</v>
      </c>
      <c r="E454">
        <v>10.52</v>
      </c>
      <c r="G454">
        <v>1938</v>
      </c>
      <c r="H454">
        <v>1</v>
      </c>
      <c r="I454" t="s">
        <v>461</v>
      </c>
      <c r="J454">
        <v>11.308399999999999</v>
      </c>
      <c r="K454" t="s">
        <v>1520</v>
      </c>
      <c r="L454">
        <f t="shared" si="14"/>
        <v>11.308399999999999</v>
      </c>
      <c r="M454">
        <f t="shared" si="15"/>
        <v>8.8429839765130358E-2</v>
      </c>
    </row>
    <row r="455" spans="1:13" x14ac:dyDescent="0.4">
      <c r="A455" s="1">
        <v>13912</v>
      </c>
      <c r="B455">
        <v>10.78</v>
      </c>
      <c r="C455">
        <v>10.95</v>
      </c>
      <c r="D455">
        <v>10.78</v>
      </c>
      <c r="E455">
        <v>10.89</v>
      </c>
      <c r="G455">
        <v>1938</v>
      </c>
      <c r="H455">
        <v>2</v>
      </c>
      <c r="I455" t="s">
        <v>462</v>
      </c>
      <c r="J455">
        <v>11.035</v>
      </c>
      <c r="K455" t="s">
        <v>1520</v>
      </c>
      <c r="L455">
        <f t="shared" si="14"/>
        <v>11.035</v>
      </c>
      <c r="M455">
        <f t="shared" si="15"/>
        <v>9.0620752152242856E-2</v>
      </c>
    </row>
    <row r="456" spans="1:13" x14ac:dyDescent="0.4">
      <c r="A456" s="1">
        <v>13940</v>
      </c>
      <c r="B456">
        <v>11.38</v>
      </c>
      <c r="C456">
        <v>11.5</v>
      </c>
      <c r="D456">
        <v>11.31</v>
      </c>
      <c r="E456">
        <v>11.46</v>
      </c>
      <c r="G456">
        <v>1938</v>
      </c>
      <c r="H456">
        <v>3</v>
      </c>
      <c r="I456" t="s">
        <v>463</v>
      </c>
      <c r="J456">
        <v>10.311481481481483</v>
      </c>
      <c r="K456" t="s">
        <v>1520</v>
      </c>
      <c r="L456">
        <f t="shared" si="14"/>
        <v>10.311481481481483</v>
      </c>
      <c r="M456">
        <f t="shared" si="15"/>
        <v>9.6979275169713719E-2</v>
      </c>
    </row>
    <row r="457" spans="1:13" x14ac:dyDescent="0.4">
      <c r="A457" s="1">
        <v>13971</v>
      </c>
      <c r="B457">
        <v>8.74</v>
      </c>
      <c r="C457">
        <v>8.94</v>
      </c>
      <c r="D457">
        <v>8.74</v>
      </c>
      <c r="E457">
        <v>8.91</v>
      </c>
      <c r="G457">
        <v>1938</v>
      </c>
      <c r="H457">
        <v>4</v>
      </c>
      <c r="I457" t="s">
        <v>464</v>
      </c>
      <c r="J457">
        <v>9.8892000000000007</v>
      </c>
      <c r="K457" t="s">
        <v>1520</v>
      </c>
      <c r="L457">
        <f t="shared" si="14"/>
        <v>9.8892000000000007</v>
      </c>
      <c r="M457">
        <f t="shared" si="15"/>
        <v>0.10112041418921651</v>
      </c>
    </row>
    <row r="458" spans="1:13" x14ac:dyDescent="0.4">
      <c r="A458" s="1">
        <v>14002</v>
      </c>
      <c r="B458">
        <v>9.6300000000000008</v>
      </c>
      <c r="C458">
        <v>9.6300000000000008</v>
      </c>
      <c r="D458">
        <v>9.5299999999999994</v>
      </c>
      <c r="E458">
        <v>9.59</v>
      </c>
      <c r="G458">
        <v>1938</v>
      </c>
      <c r="H458">
        <v>5</v>
      </c>
      <c r="I458" t="s">
        <v>465</v>
      </c>
      <c r="J458">
        <v>9.9788000000000014</v>
      </c>
      <c r="K458" t="s">
        <v>1520</v>
      </c>
      <c r="L458">
        <f t="shared" si="14"/>
        <v>9.9788000000000014</v>
      </c>
      <c r="M458">
        <f t="shared" si="15"/>
        <v>0.10021245039483705</v>
      </c>
    </row>
    <row r="459" spans="1:13" x14ac:dyDescent="0.4">
      <c r="A459" s="1">
        <v>14032</v>
      </c>
      <c r="B459">
        <v>9.32</v>
      </c>
      <c r="C459">
        <v>9.6</v>
      </c>
      <c r="D459">
        <v>9.31</v>
      </c>
      <c r="E459">
        <v>9.57</v>
      </c>
      <c r="G459">
        <v>1938</v>
      </c>
      <c r="H459">
        <v>6</v>
      </c>
      <c r="I459" t="s">
        <v>466</v>
      </c>
      <c r="J459">
        <v>10.212307692307689</v>
      </c>
      <c r="K459" t="s">
        <v>1520</v>
      </c>
      <c r="L459">
        <f t="shared" si="14"/>
        <v>10.212307692307689</v>
      </c>
      <c r="M459">
        <f t="shared" si="15"/>
        <v>9.7921060560409792E-2</v>
      </c>
    </row>
    <row r="460" spans="1:13" x14ac:dyDescent="0.4">
      <c r="A460" s="1">
        <v>14062</v>
      </c>
      <c r="B460">
        <v>11.68</v>
      </c>
      <c r="C460">
        <v>11.96</v>
      </c>
      <c r="D460">
        <v>11.65</v>
      </c>
      <c r="E460">
        <v>11.91</v>
      </c>
      <c r="G460">
        <v>1938</v>
      </c>
      <c r="H460">
        <v>7</v>
      </c>
      <c r="I460" t="s">
        <v>467</v>
      </c>
      <c r="J460">
        <v>12.242799999999999</v>
      </c>
      <c r="K460" t="s">
        <v>1520</v>
      </c>
      <c r="L460">
        <f t="shared" si="14"/>
        <v>12.242799999999999</v>
      </c>
      <c r="M460">
        <f t="shared" si="15"/>
        <v>8.1680661286633788E-2</v>
      </c>
    </row>
    <row r="461" spans="1:13" x14ac:dyDescent="0.4">
      <c r="A461" s="1">
        <v>14093</v>
      </c>
      <c r="B461">
        <v>12.3</v>
      </c>
      <c r="C461">
        <v>12.3</v>
      </c>
      <c r="D461">
        <v>12.2</v>
      </c>
      <c r="E461">
        <v>12.25</v>
      </c>
      <c r="G461">
        <v>1938</v>
      </c>
      <c r="H461">
        <v>8</v>
      </c>
      <c r="I461" t="s">
        <v>468</v>
      </c>
      <c r="J461">
        <v>12.305185185185188</v>
      </c>
      <c r="K461" t="s">
        <v>1520</v>
      </c>
      <c r="L461">
        <f t="shared" si="14"/>
        <v>12.305185185185188</v>
      </c>
      <c r="M461">
        <f t="shared" si="15"/>
        <v>8.1266554298097746E-2</v>
      </c>
    </row>
    <row r="462" spans="1:13" x14ac:dyDescent="0.4">
      <c r="A462" s="1">
        <v>14124</v>
      </c>
      <c r="B462">
        <v>12</v>
      </c>
      <c r="C462">
        <v>12.01</v>
      </c>
      <c r="D462">
        <v>11.86</v>
      </c>
      <c r="E462">
        <v>11.92</v>
      </c>
      <c r="G462">
        <v>1938</v>
      </c>
      <c r="H462">
        <v>9</v>
      </c>
      <c r="I462" t="s">
        <v>469</v>
      </c>
      <c r="J462">
        <v>11.7524</v>
      </c>
      <c r="K462" t="s">
        <v>1520</v>
      </c>
      <c r="L462">
        <f t="shared" si="14"/>
        <v>11.7524</v>
      </c>
      <c r="M462">
        <f t="shared" si="15"/>
        <v>8.5089003097239713E-2</v>
      </c>
    </row>
    <row r="463" spans="1:13" x14ac:dyDescent="0.4">
      <c r="A463" s="1">
        <v>14154</v>
      </c>
      <c r="B463">
        <v>12.33</v>
      </c>
      <c r="C463">
        <v>12.48</v>
      </c>
      <c r="D463">
        <v>12.33</v>
      </c>
      <c r="E463">
        <v>12.46</v>
      </c>
      <c r="G463">
        <v>1938</v>
      </c>
      <c r="H463">
        <v>10</v>
      </c>
      <c r="I463" t="s">
        <v>470</v>
      </c>
      <c r="J463">
        <v>13.0572</v>
      </c>
      <c r="K463" t="s">
        <v>1520</v>
      </c>
      <c r="L463">
        <f t="shared" si="14"/>
        <v>13.0572</v>
      </c>
      <c r="M463">
        <f t="shared" si="15"/>
        <v>7.658609809147443E-2</v>
      </c>
    </row>
    <row r="464" spans="1:13" x14ac:dyDescent="0.4">
      <c r="A464" s="1">
        <v>14185</v>
      </c>
      <c r="B464">
        <v>13.13</v>
      </c>
      <c r="C464">
        <v>13.22</v>
      </c>
      <c r="D464">
        <v>13.06</v>
      </c>
      <c r="E464">
        <v>13.1</v>
      </c>
      <c r="G464">
        <v>1938</v>
      </c>
      <c r="H464">
        <v>11</v>
      </c>
      <c r="I464" t="s">
        <v>471</v>
      </c>
      <c r="J464">
        <v>13.067391304347826</v>
      </c>
      <c r="K464" t="s">
        <v>1520</v>
      </c>
      <c r="L464">
        <f t="shared" si="14"/>
        <v>13.067391304347826</v>
      </c>
      <c r="M464">
        <f t="shared" si="15"/>
        <v>7.6526368324737984E-2</v>
      </c>
    </row>
    <row r="465" spans="1:13" x14ac:dyDescent="0.4">
      <c r="A465" s="1">
        <v>14215</v>
      </c>
      <c r="B465">
        <v>12.71</v>
      </c>
      <c r="C465">
        <v>12.75</v>
      </c>
      <c r="D465">
        <v>12.58</v>
      </c>
      <c r="E465">
        <v>12.61</v>
      </c>
      <c r="G465">
        <v>1938</v>
      </c>
      <c r="H465">
        <v>12</v>
      </c>
      <c r="I465" t="s">
        <v>472</v>
      </c>
      <c r="J465">
        <v>12.68923076923077</v>
      </c>
      <c r="K465" t="s">
        <v>1520</v>
      </c>
      <c r="L465">
        <f t="shared" si="14"/>
        <v>12.68923076923077</v>
      </c>
      <c r="M465">
        <f t="shared" si="15"/>
        <v>7.8806983511154213E-2</v>
      </c>
    </row>
    <row r="466" spans="1:13" x14ac:dyDescent="0.4">
      <c r="A466" s="1">
        <v>14248</v>
      </c>
      <c r="B466">
        <v>13.18</v>
      </c>
      <c r="C466">
        <v>13.2</v>
      </c>
      <c r="D466">
        <v>13.05</v>
      </c>
      <c r="E466">
        <v>13.08</v>
      </c>
      <c r="G466">
        <v>1939</v>
      </c>
      <c r="H466">
        <v>1</v>
      </c>
      <c r="I466" t="s">
        <v>473</v>
      </c>
      <c r="J466">
        <v>12.501200000000001</v>
      </c>
      <c r="K466" t="s">
        <v>1520</v>
      </c>
      <c r="L466">
        <f t="shared" si="14"/>
        <v>12.501200000000001</v>
      </c>
      <c r="M466">
        <f t="shared" si="15"/>
        <v>7.999232073720923E-2</v>
      </c>
    </row>
    <row r="467" spans="1:13" x14ac:dyDescent="0.4">
      <c r="A467" s="1">
        <v>14277</v>
      </c>
      <c r="B467">
        <v>12.21</v>
      </c>
      <c r="C467">
        <v>12.21</v>
      </c>
      <c r="D467">
        <v>12.08</v>
      </c>
      <c r="E467">
        <v>12.12</v>
      </c>
      <c r="G467">
        <v>1939</v>
      </c>
      <c r="H467">
        <v>2</v>
      </c>
      <c r="I467" t="s">
        <v>474</v>
      </c>
      <c r="J467">
        <v>12.400454545454544</v>
      </c>
      <c r="K467" t="s">
        <v>1520</v>
      </c>
      <c r="L467">
        <f t="shared" si="14"/>
        <v>12.400454545454544</v>
      </c>
      <c r="M467">
        <f t="shared" si="15"/>
        <v>8.0642205197756694E-2</v>
      </c>
    </row>
    <row r="468" spans="1:13" x14ac:dyDescent="0.4">
      <c r="A468" s="1">
        <v>14305</v>
      </c>
      <c r="B468">
        <v>12.71</v>
      </c>
      <c r="C468">
        <v>12.76</v>
      </c>
      <c r="D468">
        <v>12.65</v>
      </c>
      <c r="E468">
        <v>12.7</v>
      </c>
      <c r="G468">
        <v>1939</v>
      </c>
      <c r="H468">
        <v>3</v>
      </c>
      <c r="I468" t="s">
        <v>475</v>
      </c>
      <c r="J468">
        <v>12.385555555555557</v>
      </c>
      <c r="K468" t="s">
        <v>1520</v>
      </c>
      <c r="L468">
        <f t="shared" si="14"/>
        <v>12.385555555555557</v>
      </c>
      <c r="M468">
        <f t="shared" si="15"/>
        <v>8.0739212344128453E-2</v>
      </c>
    </row>
    <row r="469" spans="1:13" x14ac:dyDescent="0.4">
      <c r="A469" s="1">
        <v>14336</v>
      </c>
      <c r="B469">
        <v>11.15</v>
      </c>
      <c r="C469">
        <v>11.31</v>
      </c>
      <c r="D469">
        <v>10.99</v>
      </c>
      <c r="E469">
        <v>11.23</v>
      </c>
      <c r="G469">
        <v>1939</v>
      </c>
      <c r="H469">
        <v>4</v>
      </c>
      <c r="I469" t="s">
        <v>476</v>
      </c>
      <c r="J469">
        <v>10.83</v>
      </c>
      <c r="K469" t="s">
        <v>1520</v>
      </c>
      <c r="L469">
        <f t="shared" si="14"/>
        <v>10.83</v>
      </c>
      <c r="M469">
        <f t="shared" si="15"/>
        <v>9.2336103416435819E-2</v>
      </c>
    </row>
    <row r="470" spans="1:13" x14ac:dyDescent="0.4">
      <c r="A470" s="1">
        <v>14366</v>
      </c>
      <c r="B470">
        <v>10.92</v>
      </c>
      <c r="C470">
        <v>10.93</v>
      </c>
      <c r="D470">
        <v>10.83</v>
      </c>
      <c r="E470">
        <v>10.86</v>
      </c>
      <c r="G470">
        <v>1939</v>
      </c>
      <c r="H470">
        <v>5</v>
      </c>
      <c r="I470" t="s">
        <v>477</v>
      </c>
      <c r="J470">
        <v>11.231538461538463</v>
      </c>
      <c r="K470" t="s">
        <v>1520</v>
      </c>
      <c r="L470">
        <f t="shared" si="14"/>
        <v>11.231538461538463</v>
      </c>
      <c r="M470">
        <f t="shared" si="15"/>
        <v>8.9034997602903898E-2</v>
      </c>
    </row>
    <row r="471" spans="1:13" x14ac:dyDescent="0.4">
      <c r="A471" s="1">
        <v>14397</v>
      </c>
      <c r="B471">
        <v>11.52</v>
      </c>
      <c r="C471">
        <v>11.52</v>
      </c>
      <c r="D471">
        <v>11.36</v>
      </c>
      <c r="E471">
        <v>11.42</v>
      </c>
      <c r="G471">
        <v>1939</v>
      </c>
      <c r="H471">
        <v>6</v>
      </c>
      <c r="I471" t="s">
        <v>478</v>
      </c>
      <c r="J471">
        <v>11.431923076923077</v>
      </c>
      <c r="K471" t="s">
        <v>1520</v>
      </c>
      <c r="L471">
        <f t="shared" si="14"/>
        <v>11.431923076923077</v>
      </c>
      <c r="M471">
        <f t="shared" si="15"/>
        <v>8.7474346465699959E-2</v>
      </c>
    </row>
    <row r="472" spans="1:13" x14ac:dyDescent="0.4">
      <c r="A472" s="1">
        <v>14427</v>
      </c>
      <c r="B472">
        <v>10.88</v>
      </c>
      <c r="C472">
        <v>10.99</v>
      </c>
      <c r="D472">
        <v>10.87</v>
      </c>
      <c r="E472">
        <v>10.97</v>
      </c>
      <c r="G472">
        <v>1939</v>
      </c>
      <c r="H472">
        <v>7</v>
      </c>
      <c r="I472" t="s">
        <v>479</v>
      </c>
      <c r="J472">
        <v>11.706</v>
      </c>
      <c r="K472" t="s">
        <v>1520</v>
      </c>
      <c r="L472">
        <f t="shared" si="14"/>
        <v>11.706</v>
      </c>
      <c r="M472">
        <f t="shared" si="15"/>
        <v>8.5426277122842995E-2</v>
      </c>
    </row>
    <row r="473" spans="1:13" x14ac:dyDescent="0.4">
      <c r="A473" s="1">
        <v>14458</v>
      </c>
      <c r="B473">
        <v>12.03</v>
      </c>
      <c r="C473">
        <v>12.08</v>
      </c>
      <c r="D473">
        <v>11.96</v>
      </c>
      <c r="E473">
        <v>12.04</v>
      </c>
      <c r="G473">
        <v>1939</v>
      </c>
      <c r="H473">
        <v>8</v>
      </c>
      <c r="I473" t="s">
        <v>480</v>
      </c>
      <c r="J473">
        <v>11.539629629629633</v>
      </c>
      <c r="K473" t="s">
        <v>1520</v>
      </c>
      <c r="L473">
        <f t="shared" si="14"/>
        <v>11.539629629629633</v>
      </c>
      <c r="M473">
        <f t="shared" si="15"/>
        <v>8.6657893892223226E-2</v>
      </c>
    </row>
    <row r="474" spans="1:13" x14ac:dyDescent="0.4">
      <c r="A474" s="1">
        <v>14489</v>
      </c>
      <c r="B474">
        <v>11.22</v>
      </c>
      <c r="C474">
        <v>11.36</v>
      </c>
      <c r="D474">
        <v>10.65</v>
      </c>
      <c r="E474">
        <v>11.3</v>
      </c>
      <c r="G474">
        <v>1939</v>
      </c>
      <c r="H474">
        <v>9</v>
      </c>
      <c r="I474" t="s">
        <v>481</v>
      </c>
      <c r="J474">
        <v>12.774399999999998</v>
      </c>
      <c r="K474" t="s">
        <v>1520</v>
      </c>
      <c r="L474">
        <f t="shared" si="14"/>
        <v>12.774399999999998</v>
      </c>
      <c r="M474">
        <f t="shared" si="15"/>
        <v>7.8281563126252521E-2</v>
      </c>
    </row>
    <row r="475" spans="1:13" x14ac:dyDescent="0.4">
      <c r="A475" s="1">
        <v>14520</v>
      </c>
      <c r="B475">
        <v>12.97</v>
      </c>
      <c r="C475">
        <v>12.97</v>
      </c>
      <c r="D475">
        <v>12.82</v>
      </c>
      <c r="E475">
        <v>12.88</v>
      </c>
      <c r="G475">
        <v>1939</v>
      </c>
      <c r="H475">
        <v>10</v>
      </c>
      <c r="I475" t="s">
        <v>482</v>
      </c>
      <c r="J475">
        <v>12.895199999999999</v>
      </c>
      <c r="K475" t="s">
        <v>1520</v>
      </c>
      <c r="L475">
        <f t="shared" si="14"/>
        <v>12.895199999999999</v>
      </c>
      <c r="M475">
        <f t="shared" si="15"/>
        <v>7.7548235002171353E-2</v>
      </c>
    </row>
    <row r="476" spans="1:13" x14ac:dyDescent="0.4">
      <c r="A476" s="1">
        <v>14550</v>
      </c>
      <c r="B476">
        <v>12.85</v>
      </c>
      <c r="C476">
        <v>12.88</v>
      </c>
      <c r="D476">
        <v>12.74</v>
      </c>
      <c r="E476">
        <v>12.82</v>
      </c>
      <c r="G476">
        <v>1939</v>
      </c>
      <c r="H476">
        <v>11</v>
      </c>
      <c r="I476" t="s">
        <v>483</v>
      </c>
      <c r="J476">
        <v>12.668260869565218</v>
      </c>
      <c r="K476" t="s">
        <v>1520</v>
      </c>
      <c r="L476">
        <f t="shared" si="14"/>
        <v>12.668260869565218</v>
      </c>
      <c r="M476">
        <f t="shared" si="15"/>
        <v>7.8937433503792426E-2</v>
      </c>
    </row>
    <row r="477" spans="1:13" x14ac:dyDescent="0.4">
      <c r="A477" s="1">
        <v>14580</v>
      </c>
      <c r="B477">
        <v>12.22</v>
      </c>
      <c r="C477">
        <v>12.32</v>
      </c>
      <c r="D477">
        <v>12.21</v>
      </c>
      <c r="E477">
        <v>12.29</v>
      </c>
      <c r="G477">
        <v>1939</v>
      </c>
      <c r="H477">
        <v>12</v>
      </c>
      <c r="I477" t="s">
        <v>484</v>
      </c>
      <c r="J477">
        <v>12.365600000000002</v>
      </c>
      <c r="K477" t="s">
        <v>1520</v>
      </c>
      <c r="L477">
        <f t="shared" si="14"/>
        <v>12.365600000000002</v>
      </c>
      <c r="M477">
        <f t="shared" si="15"/>
        <v>8.0869508960341577E-2</v>
      </c>
    </row>
    <row r="478" spans="1:13" x14ac:dyDescent="0.4">
      <c r="A478" s="1">
        <v>14612</v>
      </c>
      <c r="B478">
        <v>12.55</v>
      </c>
      <c r="C478">
        <v>12.66</v>
      </c>
      <c r="D478">
        <v>12.55</v>
      </c>
      <c r="E478">
        <v>12.63</v>
      </c>
      <c r="G478">
        <v>1940</v>
      </c>
      <c r="H478">
        <v>1</v>
      </c>
      <c r="I478" t="s">
        <v>485</v>
      </c>
      <c r="J478">
        <v>12.3</v>
      </c>
      <c r="K478" t="s">
        <v>1520</v>
      </c>
      <c r="L478">
        <f t="shared" si="14"/>
        <v>12.3</v>
      </c>
      <c r="M478">
        <f t="shared" si="15"/>
        <v>8.1300813008130079E-2</v>
      </c>
    </row>
    <row r="479" spans="1:13" x14ac:dyDescent="0.4">
      <c r="A479" s="1">
        <v>14642</v>
      </c>
      <c r="B479">
        <v>12.06</v>
      </c>
      <c r="C479">
        <v>12.08</v>
      </c>
      <c r="D479">
        <v>12.01</v>
      </c>
      <c r="E479">
        <v>12.05</v>
      </c>
      <c r="G479">
        <v>1940</v>
      </c>
      <c r="H479">
        <v>2</v>
      </c>
      <c r="I479" t="s">
        <v>486</v>
      </c>
      <c r="J479">
        <v>12.221739130434779</v>
      </c>
      <c r="K479" t="s">
        <v>1520</v>
      </c>
      <c r="L479">
        <f t="shared" si="14"/>
        <v>12.221739130434779</v>
      </c>
      <c r="M479">
        <f t="shared" si="15"/>
        <v>8.1821415866239797E-2</v>
      </c>
    </row>
    <row r="480" spans="1:13" x14ac:dyDescent="0.4">
      <c r="A480" s="1">
        <v>14671</v>
      </c>
      <c r="B480">
        <v>12.08</v>
      </c>
      <c r="C480">
        <v>12.11</v>
      </c>
      <c r="D480">
        <v>12.04</v>
      </c>
      <c r="E480">
        <v>12.06</v>
      </c>
      <c r="G480">
        <v>1940</v>
      </c>
      <c r="H480">
        <v>3</v>
      </c>
      <c r="I480" t="s">
        <v>487</v>
      </c>
      <c r="J480">
        <v>12.145999999999999</v>
      </c>
      <c r="K480" t="s">
        <v>1520</v>
      </c>
      <c r="L480">
        <f t="shared" si="14"/>
        <v>12.145999999999999</v>
      </c>
      <c r="M480">
        <f t="shared" si="15"/>
        <v>8.2331631812942535E-2</v>
      </c>
    </row>
    <row r="481" spans="1:13" x14ac:dyDescent="0.4">
      <c r="A481" s="1">
        <v>14702</v>
      </c>
      <c r="B481">
        <v>12.23</v>
      </c>
      <c r="C481">
        <v>12.27</v>
      </c>
      <c r="D481">
        <v>12.19</v>
      </c>
      <c r="E481">
        <v>12.21</v>
      </c>
      <c r="G481">
        <v>1940</v>
      </c>
      <c r="H481">
        <v>4</v>
      </c>
      <c r="I481" t="s">
        <v>488</v>
      </c>
      <c r="J481">
        <v>12.26653846153846</v>
      </c>
      <c r="K481" t="s">
        <v>1520</v>
      </c>
      <c r="L481">
        <f t="shared" si="14"/>
        <v>12.26653846153846</v>
      </c>
      <c r="M481">
        <f t="shared" si="15"/>
        <v>8.1522591164205321E-2</v>
      </c>
    </row>
    <row r="482" spans="1:13" x14ac:dyDescent="0.4">
      <c r="A482" s="1">
        <v>14732</v>
      </c>
      <c r="B482">
        <v>12.11</v>
      </c>
      <c r="C482">
        <v>12.11</v>
      </c>
      <c r="D482">
        <v>12.01</v>
      </c>
      <c r="E482">
        <v>12.03</v>
      </c>
      <c r="G482">
        <v>1940</v>
      </c>
      <c r="H482">
        <v>5</v>
      </c>
      <c r="I482" t="s">
        <v>489</v>
      </c>
      <c r="J482">
        <v>10.578461538461537</v>
      </c>
      <c r="K482" t="s">
        <v>1520</v>
      </c>
      <c r="L482">
        <f t="shared" si="14"/>
        <v>10.578461538461537</v>
      </c>
      <c r="M482">
        <f t="shared" si="15"/>
        <v>9.4531704479348472E-2</v>
      </c>
    </row>
    <row r="483" spans="1:13" x14ac:dyDescent="0.4">
      <c r="A483" s="1">
        <v>14763</v>
      </c>
      <c r="B483">
        <v>9.27</v>
      </c>
      <c r="C483">
        <v>9.2899999999999991</v>
      </c>
      <c r="D483">
        <v>9.2100000000000009</v>
      </c>
      <c r="E483">
        <v>9.23</v>
      </c>
      <c r="G483">
        <v>1940</v>
      </c>
      <c r="H483">
        <v>6</v>
      </c>
      <c r="I483" t="s">
        <v>490</v>
      </c>
      <c r="J483">
        <v>9.6711999999999971</v>
      </c>
      <c r="K483" t="s">
        <v>1520</v>
      </c>
      <c r="L483">
        <f t="shared" si="14"/>
        <v>9.6711999999999971</v>
      </c>
      <c r="M483">
        <f t="shared" si="15"/>
        <v>0.10339978492844738</v>
      </c>
    </row>
    <row r="484" spans="1:13" x14ac:dyDescent="0.4">
      <c r="A484" s="1">
        <v>14793</v>
      </c>
      <c r="B484">
        <v>9.93</v>
      </c>
      <c r="C484">
        <v>9.93</v>
      </c>
      <c r="D484">
        <v>9.85</v>
      </c>
      <c r="E484">
        <v>9.8699999999999992</v>
      </c>
      <c r="G484">
        <v>1940</v>
      </c>
      <c r="H484">
        <v>7</v>
      </c>
      <c r="I484" t="s">
        <v>491</v>
      </c>
      <c r="J484">
        <v>9.9923076923076923</v>
      </c>
      <c r="K484" t="s">
        <v>1520</v>
      </c>
      <c r="L484">
        <f t="shared" si="14"/>
        <v>9.9923076923076923</v>
      </c>
      <c r="M484">
        <f t="shared" si="15"/>
        <v>0.10007698229407236</v>
      </c>
    </row>
    <row r="485" spans="1:13" x14ac:dyDescent="0.4">
      <c r="A485" s="1">
        <v>14824</v>
      </c>
      <c r="B485">
        <v>10.26</v>
      </c>
      <c r="C485">
        <v>10.33</v>
      </c>
      <c r="D485">
        <v>10.220000000000001</v>
      </c>
      <c r="E485">
        <v>10.26</v>
      </c>
      <c r="G485">
        <v>1940</v>
      </c>
      <c r="H485">
        <v>8</v>
      </c>
      <c r="I485" t="s">
        <v>492</v>
      </c>
      <c r="J485">
        <v>10.198148148148148</v>
      </c>
      <c r="K485" t="s">
        <v>1520</v>
      </c>
      <c r="L485">
        <f t="shared" si="14"/>
        <v>10.198148148148148</v>
      </c>
      <c r="M485">
        <f t="shared" si="15"/>
        <v>9.8057018340294178E-2</v>
      </c>
    </row>
    <row r="486" spans="1:13" x14ac:dyDescent="0.4">
      <c r="A486" s="1">
        <v>14857</v>
      </c>
      <c r="B486">
        <v>10.54</v>
      </c>
      <c r="C486">
        <v>10.63</v>
      </c>
      <c r="D486">
        <v>10.51</v>
      </c>
      <c r="E486">
        <v>10.56</v>
      </c>
      <c r="G486">
        <v>1940</v>
      </c>
      <c r="H486">
        <v>9</v>
      </c>
      <c r="I486" t="s">
        <v>493</v>
      </c>
      <c r="J486">
        <v>10.630833333333333</v>
      </c>
      <c r="K486" t="s">
        <v>1520</v>
      </c>
      <c r="L486">
        <f t="shared" si="14"/>
        <v>10.630833333333333</v>
      </c>
      <c r="M486">
        <f t="shared" si="15"/>
        <v>9.4066002978756766E-2</v>
      </c>
    </row>
    <row r="487" spans="1:13" x14ac:dyDescent="0.4">
      <c r="A487" s="1">
        <v>14885</v>
      </c>
      <c r="B487">
        <v>10.71</v>
      </c>
      <c r="C487">
        <v>10.87</v>
      </c>
      <c r="D487">
        <v>10.71</v>
      </c>
      <c r="E487">
        <v>10.81</v>
      </c>
      <c r="G487">
        <v>1940</v>
      </c>
      <c r="H487">
        <v>10</v>
      </c>
      <c r="I487" t="s">
        <v>494</v>
      </c>
      <c r="J487">
        <v>10.730384615384613</v>
      </c>
      <c r="K487" t="s">
        <v>1520</v>
      </c>
      <c r="L487">
        <f t="shared" si="14"/>
        <v>10.730384615384613</v>
      </c>
      <c r="M487">
        <f t="shared" si="15"/>
        <v>9.3193304419513262E-2</v>
      </c>
    </row>
    <row r="488" spans="1:13" x14ac:dyDescent="0.4">
      <c r="A488" s="1">
        <v>14916</v>
      </c>
      <c r="B488">
        <v>11.1</v>
      </c>
      <c r="C488">
        <v>11.2</v>
      </c>
      <c r="D488">
        <v>11.06</v>
      </c>
      <c r="E488">
        <v>11.08</v>
      </c>
      <c r="G488">
        <v>1940</v>
      </c>
      <c r="H488">
        <v>11</v>
      </c>
      <c r="I488" t="s">
        <v>495</v>
      </c>
      <c r="J488">
        <v>10.983043478260868</v>
      </c>
      <c r="K488" t="s">
        <v>1520</v>
      </c>
      <c r="L488">
        <f t="shared" si="14"/>
        <v>10.983043478260868</v>
      </c>
      <c r="M488">
        <f t="shared" si="15"/>
        <v>9.1049443806658498E-2</v>
      </c>
    </row>
    <row r="489" spans="1:13" x14ac:dyDescent="0.4">
      <c r="A489" s="1">
        <v>14947</v>
      </c>
      <c r="B489">
        <v>10.63</v>
      </c>
      <c r="C489">
        <v>10.71</v>
      </c>
      <c r="D489">
        <v>10.59</v>
      </c>
      <c r="E489">
        <v>10.62</v>
      </c>
      <c r="G489">
        <v>1940</v>
      </c>
      <c r="H489">
        <v>12</v>
      </c>
      <c r="I489" t="s">
        <v>496</v>
      </c>
      <c r="J489">
        <v>10.534800000000001</v>
      </c>
      <c r="K489" t="s">
        <v>1520</v>
      </c>
      <c r="L489">
        <f t="shared" si="14"/>
        <v>10.534800000000001</v>
      </c>
      <c r="M489">
        <f t="shared" si="15"/>
        <v>9.4923491665717424E-2</v>
      </c>
    </row>
    <row r="490" spans="1:13" x14ac:dyDescent="0.4">
      <c r="A490" s="1">
        <v>14978</v>
      </c>
      <c r="B490">
        <v>10.52</v>
      </c>
      <c r="C490">
        <v>10.58</v>
      </c>
      <c r="D490">
        <v>10.46</v>
      </c>
      <c r="E490">
        <v>10.48</v>
      </c>
      <c r="G490">
        <v>1941</v>
      </c>
      <c r="H490">
        <v>1</v>
      </c>
      <c r="I490" t="s">
        <v>497</v>
      </c>
      <c r="J490">
        <v>10.55423076923077</v>
      </c>
      <c r="K490" t="s">
        <v>1520</v>
      </c>
      <c r="L490">
        <f t="shared" si="14"/>
        <v>10.55423076923077</v>
      </c>
      <c r="M490">
        <f t="shared" si="15"/>
        <v>9.4748733646732988E-2</v>
      </c>
    </row>
    <row r="491" spans="1:13" x14ac:dyDescent="0.4">
      <c r="A491" s="1">
        <v>15008</v>
      </c>
      <c r="B491">
        <v>10.06</v>
      </c>
      <c r="C491">
        <v>10.06</v>
      </c>
      <c r="D491">
        <v>9.92</v>
      </c>
      <c r="E491">
        <v>10</v>
      </c>
      <c r="G491">
        <v>1941</v>
      </c>
      <c r="H491">
        <v>2</v>
      </c>
      <c r="I491" t="s">
        <v>498</v>
      </c>
      <c r="J491">
        <v>9.8890909090909087</v>
      </c>
      <c r="K491" t="s">
        <v>1520</v>
      </c>
      <c r="L491">
        <f t="shared" si="14"/>
        <v>9.8890909090909087</v>
      </c>
      <c r="M491">
        <f t="shared" si="15"/>
        <v>0.10112152969295826</v>
      </c>
    </row>
    <row r="492" spans="1:13" x14ac:dyDescent="0.4">
      <c r="A492" s="1">
        <v>15036</v>
      </c>
      <c r="B492">
        <v>9.91</v>
      </c>
      <c r="C492">
        <v>9.92</v>
      </c>
      <c r="D492">
        <v>9.8800000000000008</v>
      </c>
      <c r="E492">
        <v>9.9</v>
      </c>
      <c r="G492">
        <v>1941</v>
      </c>
      <c r="H492">
        <v>3</v>
      </c>
      <c r="I492" t="s">
        <v>499</v>
      </c>
      <c r="J492">
        <v>9.9519230769230766</v>
      </c>
      <c r="K492" t="s">
        <v>1520</v>
      </c>
      <c r="L492">
        <f t="shared" si="14"/>
        <v>9.9519230769230766</v>
      </c>
      <c r="M492">
        <f t="shared" si="15"/>
        <v>0.10048309178743961</v>
      </c>
    </row>
    <row r="493" spans="1:13" x14ac:dyDescent="0.4">
      <c r="A493" s="1">
        <v>15067</v>
      </c>
      <c r="B493">
        <v>9.94</v>
      </c>
      <c r="C493">
        <v>9.99</v>
      </c>
      <c r="D493">
        <v>9.94</v>
      </c>
      <c r="E493">
        <v>9.9700000000000006</v>
      </c>
      <c r="G493">
        <v>1941</v>
      </c>
      <c r="H493">
        <v>4</v>
      </c>
      <c r="I493" t="s">
        <v>500</v>
      </c>
      <c r="J493">
        <v>9.6375999999999991</v>
      </c>
      <c r="K493" t="s">
        <v>1520</v>
      </c>
      <c r="L493">
        <f t="shared" si="14"/>
        <v>9.6375999999999991</v>
      </c>
      <c r="M493">
        <f t="shared" si="15"/>
        <v>0.10376027226695445</v>
      </c>
    </row>
    <row r="494" spans="1:13" x14ac:dyDescent="0.4">
      <c r="A494" s="1">
        <v>15097</v>
      </c>
      <c r="B494">
        <v>9.32</v>
      </c>
      <c r="C494">
        <v>9.32</v>
      </c>
      <c r="D494">
        <v>9.26</v>
      </c>
      <c r="E494">
        <v>9.3000000000000007</v>
      </c>
      <c r="G494">
        <v>1941</v>
      </c>
      <c r="H494">
        <v>5</v>
      </c>
      <c r="I494" t="s">
        <v>501</v>
      </c>
      <c r="J494">
        <v>9.4280769230769241</v>
      </c>
      <c r="K494" t="s">
        <v>1520</v>
      </c>
      <c r="L494">
        <f t="shared" si="14"/>
        <v>9.4280769230769241</v>
      </c>
      <c r="M494">
        <f t="shared" si="15"/>
        <v>0.10606616897156609</v>
      </c>
    </row>
    <row r="495" spans="1:13" x14ac:dyDescent="0.4">
      <c r="A495" s="1">
        <v>15129</v>
      </c>
      <c r="B495">
        <v>9.33</v>
      </c>
      <c r="C495">
        <v>9.3800000000000008</v>
      </c>
      <c r="D495">
        <v>9.3000000000000007</v>
      </c>
      <c r="E495">
        <v>9.36</v>
      </c>
      <c r="G495">
        <v>1941</v>
      </c>
      <c r="H495">
        <v>6</v>
      </c>
      <c r="I495" t="s">
        <v>502</v>
      </c>
      <c r="J495">
        <v>9.7607999999999979</v>
      </c>
      <c r="K495" t="s">
        <v>1520</v>
      </c>
      <c r="L495">
        <f t="shared" si="14"/>
        <v>9.7607999999999979</v>
      </c>
      <c r="M495">
        <f t="shared" si="15"/>
        <v>0.10245061880173759</v>
      </c>
    </row>
    <row r="496" spans="1:13" x14ac:dyDescent="0.4">
      <c r="A496" s="1">
        <v>15158</v>
      </c>
      <c r="B496">
        <v>9.84</v>
      </c>
      <c r="C496">
        <v>9.86</v>
      </c>
      <c r="D496">
        <v>9.7899999999999991</v>
      </c>
      <c r="E496">
        <v>9.82</v>
      </c>
      <c r="G496">
        <v>1941</v>
      </c>
      <c r="H496">
        <v>7</v>
      </c>
      <c r="I496" t="s">
        <v>503</v>
      </c>
      <c r="J496">
        <v>10.264615384615384</v>
      </c>
      <c r="K496" t="s">
        <v>1520</v>
      </c>
      <c r="L496">
        <f t="shared" si="14"/>
        <v>10.264615384615384</v>
      </c>
      <c r="M496">
        <f t="shared" si="15"/>
        <v>9.7422062350119909E-2</v>
      </c>
    </row>
    <row r="497" spans="1:13" x14ac:dyDescent="0.4">
      <c r="A497" s="1">
        <v>15189</v>
      </c>
      <c r="B497">
        <v>10.38</v>
      </c>
      <c r="C497">
        <v>10.38</v>
      </c>
      <c r="D497">
        <v>10.29</v>
      </c>
      <c r="E497">
        <v>10.34</v>
      </c>
      <c r="G497">
        <v>1941</v>
      </c>
      <c r="H497">
        <v>8</v>
      </c>
      <c r="I497" t="s">
        <v>504</v>
      </c>
      <c r="J497">
        <v>10.213076923076922</v>
      </c>
      <c r="K497" t="s">
        <v>1520</v>
      </c>
      <c r="L497">
        <f t="shared" si="14"/>
        <v>10.213076923076922</v>
      </c>
      <c r="M497">
        <f t="shared" si="15"/>
        <v>9.7913685320479033E-2</v>
      </c>
    </row>
    <row r="498" spans="1:13" x14ac:dyDescent="0.4">
      <c r="A498" s="1">
        <v>15221</v>
      </c>
      <c r="B498">
        <v>10.3</v>
      </c>
      <c r="C498">
        <v>10.36</v>
      </c>
      <c r="D498">
        <v>10.3</v>
      </c>
      <c r="E498">
        <v>10.34</v>
      </c>
      <c r="G498">
        <v>1941</v>
      </c>
      <c r="H498">
        <v>9</v>
      </c>
      <c r="I498" t="s">
        <v>505</v>
      </c>
      <c r="J498">
        <v>10.239599999999999</v>
      </c>
      <c r="K498" t="s">
        <v>1520</v>
      </c>
      <c r="L498">
        <f t="shared" si="14"/>
        <v>10.239599999999999</v>
      </c>
      <c r="M498">
        <f t="shared" si="15"/>
        <v>9.7660064846283062E-2</v>
      </c>
    </row>
    <row r="499" spans="1:13" x14ac:dyDescent="0.4">
      <c r="A499" s="1">
        <v>15250</v>
      </c>
      <c r="B499">
        <v>10.16</v>
      </c>
      <c r="C499">
        <v>10.19</v>
      </c>
      <c r="D499">
        <v>10.130000000000001</v>
      </c>
      <c r="E499">
        <v>10.17</v>
      </c>
      <c r="G499">
        <v>1941</v>
      </c>
      <c r="H499">
        <v>10</v>
      </c>
      <c r="I499" t="s">
        <v>506</v>
      </c>
      <c r="J499">
        <v>9.818846153846156</v>
      </c>
      <c r="K499" t="s">
        <v>1520</v>
      </c>
      <c r="L499">
        <f t="shared" si="14"/>
        <v>9.818846153846156</v>
      </c>
      <c r="M499">
        <f t="shared" si="15"/>
        <v>0.10184496063300558</v>
      </c>
    </row>
    <row r="500" spans="1:13" x14ac:dyDescent="0.4">
      <c r="A500" s="1">
        <v>15281</v>
      </c>
      <c r="B500">
        <v>9.52</v>
      </c>
      <c r="C500">
        <v>9.56</v>
      </c>
      <c r="D500">
        <v>9.51</v>
      </c>
      <c r="E500">
        <v>9.5399999999999991</v>
      </c>
      <c r="G500">
        <v>1941</v>
      </c>
      <c r="H500">
        <v>11</v>
      </c>
      <c r="I500" t="s">
        <v>507</v>
      </c>
      <c r="J500">
        <v>9.369545454545456</v>
      </c>
      <c r="K500" t="s">
        <v>1520</v>
      </c>
      <c r="L500">
        <f t="shared" si="14"/>
        <v>9.369545454545456</v>
      </c>
      <c r="M500">
        <f t="shared" si="15"/>
        <v>0.10672876340173675</v>
      </c>
    </row>
    <row r="501" spans="1:13" x14ac:dyDescent="0.4">
      <c r="A501" s="1">
        <v>15311</v>
      </c>
      <c r="B501">
        <v>9.1199999999999992</v>
      </c>
      <c r="C501">
        <v>9.17</v>
      </c>
      <c r="D501">
        <v>9.0299999999999994</v>
      </c>
      <c r="E501">
        <v>9.07</v>
      </c>
      <c r="G501">
        <v>1941</v>
      </c>
      <c r="H501">
        <v>12</v>
      </c>
      <c r="I501" t="s">
        <v>508</v>
      </c>
      <c r="J501">
        <v>8.7569230769230781</v>
      </c>
      <c r="K501" t="s">
        <v>1520</v>
      </c>
      <c r="L501">
        <f t="shared" si="14"/>
        <v>8.7569230769230781</v>
      </c>
      <c r="M501">
        <f t="shared" si="15"/>
        <v>0.11419536191145466</v>
      </c>
    </row>
    <row r="502" spans="1:13" x14ac:dyDescent="0.4">
      <c r="A502" s="1">
        <v>15343</v>
      </c>
      <c r="B502">
        <v>8.75</v>
      </c>
      <c r="C502">
        <v>8.91</v>
      </c>
      <c r="D502">
        <v>8.68</v>
      </c>
      <c r="E502">
        <v>8.89</v>
      </c>
      <c r="G502">
        <v>1942</v>
      </c>
      <c r="H502">
        <v>1</v>
      </c>
      <c r="I502" t="s">
        <v>509</v>
      </c>
      <c r="J502">
        <v>8.9238461538461546</v>
      </c>
      <c r="K502" t="s">
        <v>1520</v>
      </c>
      <c r="L502">
        <f t="shared" si="14"/>
        <v>8.9238461538461546</v>
      </c>
      <c r="M502">
        <f t="shared" si="15"/>
        <v>0.11205930523230755</v>
      </c>
    </row>
    <row r="503" spans="1:13" x14ac:dyDescent="0.4">
      <c r="A503" s="1">
        <v>15374</v>
      </c>
      <c r="B503">
        <v>8.81</v>
      </c>
      <c r="C503">
        <v>8.86</v>
      </c>
      <c r="D503">
        <v>8.81</v>
      </c>
      <c r="E503">
        <v>8.84</v>
      </c>
      <c r="G503">
        <v>1942</v>
      </c>
      <c r="H503">
        <v>2</v>
      </c>
      <c r="I503" t="s">
        <v>510</v>
      </c>
      <c r="J503">
        <v>8.6545454545454561</v>
      </c>
      <c r="K503" t="s">
        <v>1520</v>
      </c>
      <c r="L503">
        <f t="shared" si="14"/>
        <v>8.6545454545454561</v>
      </c>
      <c r="M503">
        <f t="shared" si="15"/>
        <v>0.11554621848739494</v>
      </c>
    </row>
    <row r="504" spans="1:13" x14ac:dyDescent="0.4">
      <c r="A504" s="1">
        <v>15402</v>
      </c>
      <c r="B504">
        <v>8.5299999999999994</v>
      </c>
      <c r="C504">
        <v>8.5299999999999994</v>
      </c>
      <c r="D504">
        <v>8.43</v>
      </c>
      <c r="E504">
        <v>8.4700000000000006</v>
      </c>
      <c r="G504">
        <v>1942</v>
      </c>
      <c r="H504">
        <v>3</v>
      </c>
      <c r="I504" t="s">
        <v>511</v>
      </c>
      <c r="J504">
        <v>8.1761538461538468</v>
      </c>
      <c r="K504" t="s">
        <v>1520</v>
      </c>
      <c r="L504">
        <f t="shared" si="14"/>
        <v>8.1761538461538468</v>
      </c>
      <c r="M504">
        <f t="shared" si="15"/>
        <v>0.12230689622730265</v>
      </c>
    </row>
    <row r="505" spans="1:13" x14ac:dyDescent="0.4">
      <c r="A505" s="1">
        <v>15432</v>
      </c>
      <c r="B505">
        <v>8.01</v>
      </c>
      <c r="C505">
        <v>8.07</v>
      </c>
      <c r="D505">
        <v>7.99</v>
      </c>
      <c r="E505">
        <v>8.0500000000000007</v>
      </c>
      <c r="G505">
        <v>1942</v>
      </c>
      <c r="H505">
        <v>4</v>
      </c>
      <c r="I505" t="s">
        <v>512</v>
      </c>
      <c r="J505">
        <v>7.8376000000000001</v>
      </c>
      <c r="K505" t="s">
        <v>1520</v>
      </c>
      <c r="L505">
        <f t="shared" si="14"/>
        <v>7.8376000000000001</v>
      </c>
      <c r="M505">
        <f t="shared" si="15"/>
        <v>0.1275900785954884</v>
      </c>
    </row>
    <row r="506" spans="1:13" x14ac:dyDescent="0.4">
      <c r="A506" s="1">
        <v>15462</v>
      </c>
      <c r="B506">
        <v>7.68</v>
      </c>
      <c r="C506">
        <v>7.75</v>
      </c>
      <c r="D506">
        <v>7.65</v>
      </c>
      <c r="E506">
        <v>7.71</v>
      </c>
      <c r="G506">
        <v>1942</v>
      </c>
      <c r="H506">
        <v>5</v>
      </c>
      <c r="I506" t="s">
        <v>513</v>
      </c>
      <c r="J506">
        <v>7.9259999999999993</v>
      </c>
      <c r="K506" t="s">
        <v>1520</v>
      </c>
      <c r="L506">
        <f t="shared" si="14"/>
        <v>7.9259999999999993</v>
      </c>
      <c r="M506">
        <f t="shared" si="15"/>
        <v>0.12616704516780219</v>
      </c>
    </row>
    <row r="507" spans="1:13" x14ac:dyDescent="0.4">
      <c r="A507" s="1">
        <v>15493</v>
      </c>
      <c r="B507">
        <v>8.16</v>
      </c>
      <c r="C507">
        <v>8.2200000000000006</v>
      </c>
      <c r="D507">
        <v>8.16</v>
      </c>
      <c r="E507">
        <v>8.19</v>
      </c>
      <c r="G507">
        <v>1942</v>
      </c>
      <c r="H507">
        <v>6</v>
      </c>
      <c r="I507" t="s">
        <v>514</v>
      </c>
      <c r="J507">
        <v>8.3280769230769245</v>
      </c>
      <c r="K507" t="s">
        <v>1520</v>
      </c>
      <c r="L507">
        <f t="shared" si="14"/>
        <v>8.3280769230769245</v>
      </c>
      <c r="M507">
        <f t="shared" si="15"/>
        <v>0.12007574008220567</v>
      </c>
    </row>
    <row r="508" spans="1:13" x14ac:dyDescent="0.4">
      <c r="A508" s="1">
        <v>15523</v>
      </c>
      <c r="B508">
        <v>8.2799999999999994</v>
      </c>
      <c r="C508">
        <v>8.2799999999999994</v>
      </c>
      <c r="D508">
        <v>8.1999999999999993</v>
      </c>
      <c r="E508">
        <v>8.23</v>
      </c>
      <c r="G508">
        <v>1942</v>
      </c>
      <c r="H508">
        <v>7</v>
      </c>
      <c r="I508" t="s">
        <v>515</v>
      </c>
      <c r="J508">
        <v>8.6426923076923075</v>
      </c>
      <c r="K508" t="s">
        <v>1520</v>
      </c>
      <c r="L508">
        <f t="shared" si="14"/>
        <v>8.6426923076923075</v>
      </c>
      <c r="M508">
        <f t="shared" si="15"/>
        <v>0.11570468603978462</v>
      </c>
    </row>
    <row r="509" spans="1:13" x14ac:dyDescent="0.4">
      <c r="A509" s="1">
        <v>15554</v>
      </c>
      <c r="B509">
        <v>8.5399999999999991</v>
      </c>
      <c r="C509">
        <v>8.57</v>
      </c>
      <c r="D509">
        <v>8.5399999999999991</v>
      </c>
      <c r="E509">
        <v>8.56</v>
      </c>
      <c r="G509">
        <v>1942</v>
      </c>
      <c r="H509">
        <v>8</v>
      </c>
      <c r="I509" t="s">
        <v>516</v>
      </c>
      <c r="J509">
        <v>8.5915384615384642</v>
      </c>
      <c r="K509" t="s">
        <v>1520</v>
      </c>
      <c r="L509">
        <f t="shared" si="14"/>
        <v>8.5915384615384642</v>
      </c>
      <c r="M509">
        <f t="shared" si="15"/>
        <v>0.11639358939922997</v>
      </c>
    </row>
    <row r="510" spans="1:13" x14ac:dyDescent="0.4">
      <c r="A510" s="1">
        <v>15585</v>
      </c>
      <c r="B510">
        <v>8.6199999999999992</v>
      </c>
      <c r="C510">
        <v>8.64</v>
      </c>
      <c r="D510">
        <v>8.58</v>
      </c>
      <c r="E510">
        <v>8.6199999999999992</v>
      </c>
      <c r="G510">
        <v>1942</v>
      </c>
      <c r="H510">
        <v>9</v>
      </c>
      <c r="I510" t="s">
        <v>517</v>
      </c>
      <c r="J510">
        <v>8.6816000000000013</v>
      </c>
      <c r="K510" t="s">
        <v>1520</v>
      </c>
      <c r="L510">
        <f t="shared" si="14"/>
        <v>8.6816000000000013</v>
      </c>
      <c r="M510">
        <f t="shared" si="15"/>
        <v>0.11518614080353851</v>
      </c>
    </row>
    <row r="511" spans="1:13" x14ac:dyDescent="0.4">
      <c r="A511" s="1">
        <v>15615</v>
      </c>
      <c r="B511">
        <v>8.8800000000000008</v>
      </c>
      <c r="C511">
        <v>8.94</v>
      </c>
      <c r="D511">
        <v>8.8800000000000008</v>
      </c>
      <c r="E511">
        <v>8.92</v>
      </c>
      <c r="G511">
        <v>1942</v>
      </c>
      <c r="H511">
        <v>10</v>
      </c>
      <c r="I511" t="s">
        <v>518</v>
      </c>
      <c r="J511">
        <v>9.3184615384615377</v>
      </c>
      <c r="K511" t="s">
        <v>1520</v>
      </c>
      <c r="L511">
        <f t="shared" si="14"/>
        <v>9.3184615384615377</v>
      </c>
      <c r="M511">
        <f t="shared" si="15"/>
        <v>0.10731385174178637</v>
      </c>
    </row>
    <row r="512" spans="1:13" x14ac:dyDescent="0.4">
      <c r="A512" s="1">
        <v>15647</v>
      </c>
      <c r="B512">
        <v>9.43</v>
      </c>
      <c r="C512">
        <v>9.51</v>
      </c>
      <c r="D512">
        <v>9.42</v>
      </c>
      <c r="E512">
        <v>9.48</v>
      </c>
      <c r="G512">
        <v>1942</v>
      </c>
      <c r="H512">
        <v>11</v>
      </c>
      <c r="I512" t="s">
        <v>519</v>
      </c>
      <c r="J512">
        <v>9.4668181818181818</v>
      </c>
      <c r="K512" t="s">
        <v>1520</v>
      </c>
      <c r="L512">
        <f t="shared" si="14"/>
        <v>9.4668181818181818</v>
      </c>
      <c r="M512">
        <f t="shared" si="15"/>
        <v>0.10563211216209728</v>
      </c>
    </row>
    <row r="513" spans="1:13" x14ac:dyDescent="0.4">
      <c r="A513" s="1">
        <v>15676</v>
      </c>
      <c r="B513">
        <v>9.27</v>
      </c>
      <c r="C513">
        <v>9.32</v>
      </c>
      <c r="D513">
        <v>9.24</v>
      </c>
      <c r="E513">
        <v>9.2799999999999994</v>
      </c>
      <c r="G513">
        <v>1942</v>
      </c>
      <c r="H513">
        <v>12</v>
      </c>
      <c r="I513" t="s">
        <v>520</v>
      </c>
      <c r="J513">
        <v>9.5234615384615395</v>
      </c>
      <c r="K513" t="s">
        <v>1520</v>
      </c>
      <c r="L513">
        <f t="shared" si="14"/>
        <v>9.5234615384615395</v>
      </c>
      <c r="M513">
        <f t="shared" si="15"/>
        <v>0.10500383667864786</v>
      </c>
    </row>
    <row r="514" spans="1:13" x14ac:dyDescent="0.4">
      <c r="A514" s="1">
        <v>15708</v>
      </c>
      <c r="B514">
        <v>9.81</v>
      </c>
      <c r="C514">
        <v>9.86</v>
      </c>
      <c r="D514">
        <v>9.81</v>
      </c>
      <c r="E514">
        <v>9.84</v>
      </c>
      <c r="G514">
        <v>1943</v>
      </c>
      <c r="H514">
        <v>1</v>
      </c>
      <c r="I514" t="s">
        <v>521</v>
      </c>
      <c r="J514">
        <v>10.093600000000002</v>
      </c>
      <c r="K514" t="s">
        <v>1520</v>
      </c>
      <c r="L514">
        <f t="shared" ref="L514:L577" si="16">J514</f>
        <v>10.093600000000002</v>
      </c>
      <c r="M514">
        <f t="shared" si="15"/>
        <v>9.9072679717840992E-2</v>
      </c>
    </row>
    <row r="515" spans="1:13" x14ac:dyDescent="0.4">
      <c r="A515" s="1">
        <v>15738</v>
      </c>
      <c r="B515">
        <v>10.49</v>
      </c>
      <c r="C515">
        <v>10.55</v>
      </c>
      <c r="D515">
        <v>10.44</v>
      </c>
      <c r="E515">
        <v>10.52</v>
      </c>
      <c r="G515">
        <v>1943</v>
      </c>
      <c r="H515">
        <v>2</v>
      </c>
      <c r="I515" t="s">
        <v>522</v>
      </c>
      <c r="J515">
        <v>10.691363636363636</v>
      </c>
      <c r="K515" t="s">
        <v>1520</v>
      </c>
      <c r="L515">
        <f t="shared" si="16"/>
        <v>10.691363636363636</v>
      </c>
      <c r="M515">
        <f t="shared" ref="M515:M578" si="17">1/L515</f>
        <v>9.3533438204157993E-2</v>
      </c>
    </row>
    <row r="516" spans="1:13" x14ac:dyDescent="0.4">
      <c r="A516" s="1">
        <v>15766</v>
      </c>
      <c r="B516">
        <v>10.98</v>
      </c>
      <c r="C516">
        <v>11.02</v>
      </c>
      <c r="D516">
        <v>10.89</v>
      </c>
      <c r="E516">
        <v>10.92</v>
      </c>
      <c r="G516">
        <v>1943</v>
      </c>
      <c r="H516">
        <v>3</v>
      </c>
      <c r="I516" t="s">
        <v>523</v>
      </c>
      <c r="J516">
        <v>11.067777777777776</v>
      </c>
      <c r="K516" t="s">
        <v>1520</v>
      </c>
      <c r="L516">
        <f t="shared" si="16"/>
        <v>11.067777777777776</v>
      </c>
      <c r="M516">
        <f t="shared" si="17"/>
        <v>9.0352374259612497E-2</v>
      </c>
    </row>
    <row r="517" spans="1:13" x14ac:dyDescent="0.4">
      <c r="A517" s="1">
        <v>15797</v>
      </c>
      <c r="B517">
        <v>11.59</v>
      </c>
      <c r="C517">
        <v>11.62</v>
      </c>
      <c r="D517">
        <v>11.53</v>
      </c>
      <c r="E517">
        <v>11.59</v>
      </c>
      <c r="G517">
        <v>1943</v>
      </c>
      <c r="H517">
        <v>4</v>
      </c>
      <c r="I517" t="s">
        <v>524</v>
      </c>
      <c r="J517">
        <v>11.444399999999996</v>
      </c>
      <c r="K517" t="s">
        <v>1520</v>
      </c>
      <c r="L517">
        <f t="shared" si="16"/>
        <v>11.444399999999996</v>
      </c>
      <c r="M517">
        <f t="shared" si="17"/>
        <v>8.737898011254415E-2</v>
      </c>
    </row>
    <row r="518" spans="1:13" x14ac:dyDescent="0.4">
      <c r="A518" s="1">
        <v>15827</v>
      </c>
      <c r="B518">
        <v>11.59</v>
      </c>
      <c r="C518">
        <v>11.68</v>
      </c>
      <c r="D518">
        <v>11.58</v>
      </c>
      <c r="E518">
        <v>11.65</v>
      </c>
      <c r="G518">
        <v>1943</v>
      </c>
      <c r="H518">
        <v>5</v>
      </c>
      <c r="I518" t="s">
        <v>525</v>
      </c>
      <c r="J518">
        <v>11.887599999999999</v>
      </c>
      <c r="K518" t="s">
        <v>1520</v>
      </c>
      <c r="L518">
        <f t="shared" si="16"/>
        <v>11.887599999999999</v>
      </c>
      <c r="M518">
        <f t="shared" si="17"/>
        <v>8.4121269221710024E-2</v>
      </c>
    </row>
    <row r="519" spans="1:13" x14ac:dyDescent="0.4">
      <c r="A519" s="1">
        <v>15858</v>
      </c>
      <c r="B519">
        <v>12.15</v>
      </c>
      <c r="C519">
        <v>12.22</v>
      </c>
      <c r="D519">
        <v>12.12</v>
      </c>
      <c r="E519">
        <v>12.18</v>
      </c>
      <c r="G519">
        <v>1943</v>
      </c>
      <c r="H519">
        <v>6</v>
      </c>
      <c r="I519" t="s">
        <v>526</v>
      </c>
      <c r="J519">
        <v>12.094999999999999</v>
      </c>
      <c r="K519" t="s">
        <v>1520</v>
      </c>
      <c r="L519">
        <f t="shared" si="16"/>
        <v>12.094999999999999</v>
      </c>
      <c r="M519">
        <f t="shared" si="17"/>
        <v>8.267879288962382E-2</v>
      </c>
    </row>
    <row r="520" spans="1:13" x14ac:dyDescent="0.4">
      <c r="A520" s="1">
        <v>15888</v>
      </c>
      <c r="B520">
        <v>12.34</v>
      </c>
      <c r="C520">
        <v>12.39</v>
      </c>
      <c r="D520">
        <v>12.31</v>
      </c>
      <c r="E520">
        <v>12.36</v>
      </c>
      <c r="G520">
        <v>1943</v>
      </c>
      <c r="H520">
        <v>7</v>
      </c>
      <c r="I520" t="s">
        <v>527</v>
      </c>
      <c r="J520">
        <v>12.350000000000001</v>
      </c>
      <c r="K520" t="s">
        <v>1520</v>
      </c>
      <c r="L520">
        <f t="shared" si="16"/>
        <v>12.350000000000001</v>
      </c>
      <c r="M520">
        <f t="shared" si="17"/>
        <v>8.0971659919028327E-2</v>
      </c>
    </row>
    <row r="521" spans="1:13" x14ac:dyDescent="0.4">
      <c r="A521" s="1">
        <v>15920</v>
      </c>
      <c r="B521">
        <v>11.64</v>
      </c>
      <c r="C521">
        <v>11.68</v>
      </c>
      <c r="D521">
        <v>11.46</v>
      </c>
      <c r="E521">
        <v>11.47</v>
      </c>
      <c r="G521">
        <v>1943</v>
      </c>
      <c r="H521">
        <v>8</v>
      </c>
      <c r="I521" t="s">
        <v>528</v>
      </c>
      <c r="J521">
        <v>11.735000000000001</v>
      </c>
      <c r="K521" t="s">
        <v>1520</v>
      </c>
      <c r="L521">
        <f t="shared" si="16"/>
        <v>11.735000000000001</v>
      </c>
      <c r="M521">
        <f t="shared" si="17"/>
        <v>8.5215168299957386E-2</v>
      </c>
    </row>
    <row r="522" spans="1:13" x14ac:dyDescent="0.4">
      <c r="A522" s="1">
        <v>15950</v>
      </c>
      <c r="B522">
        <v>11.81</v>
      </c>
      <c r="C522">
        <v>11.87</v>
      </c>
      <c r="D522">
        <v>11.81</v>
      </c>
      <c r="E522">
        <v>11.84</v>
      </c>
      <c r="G522">
        <v>1943</v>
      </c>
      <c r="H522">
        <v>9</v>
      </c>
      <c r="I522" t="s">
        <v>529</v>
      </c>
      <c r="J522">
        <v>11.9908</v>
      </c>
      <c r="K522" t="s">
        <v>1520</v>
      </c>
      <c r="L522">
        <f t="shared" si="16"/>
        <v>11.9908</v>
      </c>
      <c r="M522">
        <f t="shared" si="17"/>
        <v>8.3397271241284987E-2</v>
      </c>
    </row>
    <row r="523" spans="1:13" x14ac:dyDescent="0.4">
      <c r="A523" s="1">
        <v>15980</v>
      </c>
      <c r="B523">
        <v>12.07</v>
      </c>
      <c r="C523">
        <v>12.12</v>
      </c>
      <c r="D523">
        <v>12.06</v>
      </c>
      <c r="E523">
        <v>12.09</v>
      </c>
      <c r="G523">
        <v>1943</v>
      </c>
      <c r="H523">
        <v>10</v>
      </c>
      <c r="I523" t="s">
        <v>530</v>
      </c>
      <c r="J523">
        <v>11.877199999999998</v>
      </c>
      <c r="K523" t="s">
        <v>1520</v>
      </c>
      <c r="L523">
        <f t="shared" si="16"/>
        <v>11.877199999999998</v>
      </c>
      <c r="M523">
        <f t="shared" si="17"/>
        <v>8.4194928097531416E-2</v>
      </c>
    </row>
    <row r="524" spans="1:13" x14ac:dyDescent="0.4">
      <c r="A524" s="1">
        <v>16011</v>
      </c>
      <c r="B524">
        <v>11.9</v>
      </c>
      <c r="C524">
        <v>11.95</v>
      </c>
      <c r="D524">
        <v>11.87</v>
      </c>
      <c r="E524">
        <v>11.92</v>
      </c>
      <c r="G524">
        <v>1943</v>
      </c>
      <c r="H524">
        <v>11</v>
      </c>
      <c r="I524" t="s">
        <v>531</v>
      </c>
      <c r="J524">
        <v>11.331739130434782</v>
      </c>
      <c r="K524" t="s">
        <v>1520</v>
      </c>
      <c r="L524">
        <f t="shared" si="16"/>
        <v>11.331739130434782</v>
      </c>
      <c r="M524">
        <f t="shared" si="17"/>
        <v>8.8247707478033996E-2</v>
      </c>
    </row>
    <row r="525" spans="1:13" x14ac:dyDescent="0.4">
      <c r="A525" s="1">
        <v>16041</v>
      </c>
      <c r="B525">
        <v>11.05</v>
      </c>
      <c r="C525">
        <v>11.17</v>
      </c>
      <c r="D525">
        <v>11.05</v>
      </c>
      <c r="E525">
        <v>11.13</v>
      </c>
      <c r="G525">
        <v>1943</v>
      </c>
      <c r="H525">
        <v>12</v>
      </c>
      <c r="I525" t="s">
        <v>532</v>
      </c>
      <c r="J525">
        <v>11.477692307692308</v>
      </c>
      <c r="K525" t="s">
        <v>1520</v>
      </c>
      <c r="L525">
        <f t="shared" si="16"/>
        <v>11.477692307692308</v>
      </c>
      <c r="M525">
        <f t="shared" si="17"/>
        <v>8.7125527779639431E-2</v>
      </c>
    </row>
    <row r="526" spans="1:13" x14ac:dyDescent="0.4">
      <c r="A526" s="1">
        <v>16074</v>
      </c>
      <c r="B526">
        <v>11.66</v>
      </c>
      <c r="C526">
        <v>11.71</v>
      </c>
      <c r="D526">
        <v>11.63</v>
      </c>
      <c r="E526">
        <v>11.66</v>
      </c>
      <c r="G526">
        <v>1944</v>
      </c>
      <c r="H526">
        <v>1</v>
      </c>
      <c r="I526" t="s">
        <v>533</v>
      </c>
      <c r="J526">
        <v>11.854000000000001</v>
      </c>
      <c r="K526" t="s">
        <v>1520</v>
      </c>
      <c r="L526">
        <f t="shared" si="16"/>
        <v>11.854000000000001</v>
      </c>
      <c r="M526">
        <f t="shared" si="17"/>
        <v>8.4359709802598271E-2</v>
      </c>
    </row>
    <row r="527" spans="1:13" x14ac:dyDescent="0.4">
      <c r="A527" s="1">
        <v>16103</v>
      </c>
      <c r="B527">
        <v>11.8</v>
      </c>
      <c r="C527">
        <v>11.85</v>
      </c>
      <c r="D527">
        <v>11.8</v>
      </c>
      <c r="E527">
        <v>11.83</v>
      </c>
      <c r="G527">
        <v>1944</v>
      </c>
      <c r="H527">
        <v>2</v>
      </c>
      <c r="I527" t="s">
        <v>534</v>
      </c>
      <c r="J527">
        <v>11.769565217391301</v>
      </c>
      <c r="K527" t="s">
        <v>1520</v>
      </c>
      <c r="L527">
        <f t="shared" si="16"/>
        <v>11.769565217391301</v>
      </c>
      <c r="M527">
        <f t="shared" si="17"/>
        <v>8.4964905799778376E-2</v>
      </c>
    </row>
    <row r="528" spans="1:13" x14ac:dyDescent="0.4">
      <c r="A528" s="1">
        <v>16132</v>
      </c>
      <c r="B528">
        <v>11.86</v>
      </c>
      <c r="C528">
        <v>11.9</v>
      </c>
      <c r="D528">
        <v>11.83</v>
      </c>
      <c r="E528">
        <v>11.87</v>
      </c>
      <c r="G528">
        <v>1944</v>
      </c>
      <c r="H528">
        <v>3</v>
      </c>
      <c r="I528" t="s">
        <v>535</v>
      </c>
      <c r="J528">
        <v>12.096666666666666</v>
      </c>
      <c r="K528" t="s">
        <v>1520</v>
      </c>
      <c r="L528">
        <f t="shared" si="16"/>
        <v>12.096666666666666</v>
      </c>
      <c r="M528">
        <f t="shared" si="17"/>
        <v>8.2667401488013229E-2</v>
      </c>
    </row>
    <row r="529" spans="1:13" x14ac:dyDescent="0.4">
      <c r="A529" s="1">
        <v>16163</v>
      </c>
      <c r="B529">
        <v>12.04</v>
      </c>
      <c r="C529">
        <v>12.06</v>
      </c>
      <c r="D529">
        <v>12.03</v>
      </c>
      <c r="E529">
        <v>12.04</v>
      </c>
      <c r="G529">
        <v>1944</v>
      </c>
      <c r="H529">
        <v>4</v>
      </c>
      <c r="I529" t="s">
        <v>536</v>
      </c>
      <c r="J529">
        <v>11.893333333333331</v>
      </c>
      <c r="K529" t="s">
        <v>1520</v>
      </c>
      <c r="L529">
        <f t="shared" si="16"/>
        <v>11.893333333333331</v>
      </c>
      <c r="M529">
        <f t="shared" si="17"/>
        <v>8.4080717488789258E-2</v>
      </c>
    </row>
    <row r="530" spans="1:13" x14ac:dyDescent="0.4">
      <c r="A530" s="1">
        <v>16193</v>
      </c>
      <c r="B530">
        <v>11.88</v>
      </c>
      <c r="C530">
        <v>11.96</v>
      </c>
      <c r="D530">
        <v>11.88</v>
      </c>
      <c r="E530">
        <v>11.96</v>
      </c>
      <c r="G530">
        <v>1944</v>
      </c>
      <c r="H530">
        <v>5</v>
      </c>
      <c r="I530" t="s">
        <v>537</v>
      </c>
      <c r="J530">
        <v>12.103076923076923</v>
      </c>
      <c r="K530" t="s">
        <v>1520</v>
      </c>
      <c r="L530">
        <f t="shared" si="16"/>
        <v>12.103076923076923</v>
      </c>
      <c r="M530">
        <f t="shared" si="17"/>
        <v>8.2623617643320199E-2</v>
      </c>
    </row>
    <row r="531" spans="1:13" x14ac:dyDescent="0.4">
      <c r="A531" s="1">
        <v>16224</v>
      </c>
      <c r="B531">
        <v>12.32</v>
      </c>
      <c r="C531">
        <v>12.38</v>
      </c>
      <c r="D531">
        <v>12.3</v>
      </c>
      <c r="E531">
        <v>12.31</v>
      </c>
      <c r="G531">
        <v>1944</v>
      </c>
      <c r="H531">
        <v>6</v>
      </c>
      <c r="I531" t="s">
        <v>538</v>
      </c>
      <c r="J531">
        <v>12.666538461538462</v>
      </c>
      <c r="K531" t="s">
        <v>1520</v>
      </c>
      <c r="L531">
        <f t="shared" si="16"/>
        <v>12.666538461538462</v>
      </c>
      <c r="M531">
        <f t="shared" si="17"/>
        <v>7.8948167491573795E-2</v>
      </c>
    </row>
    <row r="532" spans="1:13" x14ac:dyDescent="0.4">
      <c r="A532" s="1">
        <v>16254</v>
      </c>
      <c r="B532">
        <v>12.98</v>
      </c>
      <c r="C532">
        <v>13.01</v>
      </c>
      <c r="D532">
        <v>12.96</v>
      </c>
      <c r="E532">
        <v>12.99</v>
      </c>
      <c r="G532">
        <v>1944</v>
      </c>
      <c r="H532">
        <v>7</v>
      </c>
      <c r="I532" t="s">
        <v>539</v>
      </c>
      <c r="J532">
        <v>12.999199999999997</v>
      </c>
      <c r="K532" t="s">
        <v>1520</v>
      </c>
      <c r="L532">
        <f t="shared" si="16"/>
        <v>12.999199999999997</v>
      </c>
      <c r="M532">
        <f t="shared" si="17"/>
        <v>7.6927810942211849E-2</v>
      </c>
    </row>
    <row r="533" spans="1:13" x14ac:dyDescent="0.4">
      <c r="A533" s="1">
        <v>16285</v>
      </c>
      <c r="B533">
        <v>12.75</v>
      </c>
      <c r="C533">
        <v>12.82</v>
      </c>
      <c r="D533">
        <v>12.74</v>
      </c>
      <c r="E533">
        <v>12.78</v>
      </c>
      <c r="G533">
        <v>1944</v>
      </c>
      <c r="H533">
        <v>8</v>
      </c>
      <c r="I533" t="s">
        <v>540</v>
      </c>
      <c r="J533">
        <v>12.813999999999998</v>
      </c>
      <c r="K533" t="s">
        <v>1520</v>
      </c>
      <c r="L533">
        <f t="shared" si="16"/>
        <v>12.813999999999998</v>
      </c>
      <c r="M533">
        <f t="shared" si="17"/>
        <v>7.8039644139222736E-2</v>
      </c>
    </row>
    <row r="534" spans="1:13" x14ac:dyDescent="0.4">
      <c r="A534" s="1">
        <v>16316</v>
      </c>
      <c r="B534">
        <v>12.84</v>
      </c>
      <c r="C534">
        <v>12.89</v>
      </c>
      <c r="D534">
        <v>12.82</v>
      </c>
      <c r="E534">
        <v>12.86</v>
      </c>
      <c r="G534">
        <v>1944</v>
      </c>
      <c r="H534">
        <v>9</v>
      </c>
      <c r="I534" t="s">
        <v>541</v>
      </c>
      <c r="J534">
        <v>12.59708333333333</v>
      </c>
      <c r="K534" t="s">
        <v>1520</v>
      </c>
      <c r="L534">
        <f t="shared" si="16"/>
        <v>12.59708333333333</v>
      </c>
      <c r="M534">
        <f t="shared" si="17"/>
        <v>7.9383455164886069E-2</v>
      </c>
    </row>
    <row r="535" spans="1:13" x14ac:dyDescent="0.4">
      <c r="A535" s="1">
        <v>16347</v>
      </c>
      <c r="B535">
        <v>12.78</v>
      </c>
      <c r="C535">
        <v>12.83</v>
      </c>
      <c r="D535">
        <v>12.76</v>
      </c>
      <c r="E535">
        <v>12.8</v>
      </c>
      <c r="G535">
        <v>1944</v>
      </c>
      <c r="H535">
        <v>10</v>
      </c>
      <c r="I535" t="s">
        <v>542</v>
      </c>
      <c r="J535">
        <v>12.905200000000001</v>
      </c>
      <c r="K535" t="s">
        <v>1520</v>
      </c>
      <c r="L535">
        <f t="shared" si="16"/>
        <v>12.905200000000001</v>
      </c>
      <c r="M535">
        <f t="shared" si="17"/>
        <v>7.7488144313919968E-2</v>
      </c>
    </row>
    <row r="536" spans="1:13" x14ac:dyDescent="0.4">
      <c r="A536" s="1">
        <v>16377</v>
      </c>
      <c r="B536">
        <v>12.81</v>
      </c>
      <c r="C536">
        <v>12.86</v>
      </c>
      <c r="D536">
        <v>12.8</v>
      </c>
      <c r="E536">
        <v>12.83</v>
      </c>
      <c r="G536">
        <v>1944</v>
      </c>
      <c r="H536">
        <v>11</v>
      </c>
      <c r="I536" t="s">
        <v>543</v>
      </c>
      <c r="J536">
        <v>12.818260869565215</v>
      </c>
      <c r="K536" t="s">
        <v>1520</v>
      </c>
      <c r="L536">
        <f t="shared" si="16"/>
        <v>12.818260869565215</v>
      </c>
      <c r="M536">
        <f t="shared" si="17"/>
        <v>7.8013703276575558E-2</v>
      </c>
    </row>
    <row r="537" spans="1:13" x14ac:dyDescent="0.4">
      <c r="A537" s="1">
        <v>16407</v>
      </c>
      <c r="B537">
        <v>12.8</v>
      </c>
      <c r="C537">
        <v>12.83</v>
      </c>
      <c r="D537">
        <v>12.76</v>
      </c>
      <c r="E537">
        <v>12.8</v>
      </c>
      <c r="G537">
        <v>1944</v>
      </c>
      <c r="H537">
        <v>12</v>
      </c>
      <c r="I537" t="s">
        <v>544</v>
      </c>
      <c r="J537">
        <v>13.095999999999998</v>
      </c>
      <c r="K537" t="s">
        <v>1520</v>
      </c>
      <c r="L537">
        <f t="shared" si="16"/>
        <v>13.095999999999998</v>
      </c>
      <c r="M537">
        <f t="shared" si="17"/>
        <v>7.6359193646915097E-2</v>
      </c>
    </row>
    <row r="538" spans="1:13" x14ac:dyDescent="0.4">
      <c r="A538" s="1">
        <v>16439</v>
      </c>
      <c r="B538">
        <v>13.3</v>
      </c>
      <c r="C538">
        <v>13.35</v>
      </c>
      <c r="D538">
        <v>13.24</v>
      </c>
      <c r="E538">
        <v>13.33</v>
      </c>
      <c r="G538">
        <v>1945</v>
      </c>
      <c r="H538">
        <v>1</v>
      </c>
      <c r="I538" t="s">
        <v>545</v>
      </c>
      <c r="J538">
        <v>13.486153846153845</v>
      </c>
      <c r="K538" t="s">
        <v>1520</v>
      </c>
      <c r="L538">
        <f t="shared" si="16"/>
        <v>13.486153846153845</v>
      </c>
      <c r="M538">
        <f t="shared" si="17"/>
        <v>7.4150125484827745E-2</v>
      </c>
    </row>
    <row r="539" spans="1:13" x14ac:dyDescent="0.4">
      <c r="A539" s="1">
        <v>16469</v>
      </c>
      <c r="B539">
        <v>13.49</v>
      </c>
      <c r="C539">
        <v>13.54</v>
      </c>
      <c r="D539">
        <v>13.45</v>
      </c>
      <c r="E539">
        <v>13.5</v>
      </c>
      <c r="G539">
        <v>1945</v>
      </c>
      <c r="H539">
        <v>2</v>
      </c>
      <c r="I539" t="s">
        <v>546</v>
      </c>
      <c r="J539">
        <v>13.935</v>
      </c>
      <c r="K539" t="s">
        <v>1520</v>
      </c>
      <c r="L539">
        <f t="shared" si="16"/>
        <v>13.935</v>
      </c>
      <c r="M539">
        <f t="shared" si="17"/>
        <v>7.1761750986724077E-2</v>
      </c>
    </row>
    <row r="540" spans="1:13" x14ac:dyDescent="0.4">
      <c r="A540" s="1">
        <v>16497</v>
      </c>
      <c r="B540">
        <v>14.29</v>
      </c>
      <c r="C540">
        <v>14.36</v>
      </c>
      <c r="D540">
        <v>14.27</v>
      </c>
      <c r="E540">
        <v>14.32</v>
      </c>
      <c r="G540">
        <v>1945</v>
      </c>
      <c r="H540">
        <v>3</v>
      </c>
      <c r="I540" t="s">
        <v>547</v>
      </c>
      <c r="J540">
        <v>13.93</v>
      </c>
      <c r="K540" t="s">
        <v>1520</v>
      </c>
      <c r="L540">
        <f t="shared" si="16"/>
        <v>13.93</v>
      </c>
      <c r="M540">
        <f t="shared" si="17"/>
        <v>7.1787508973438621E-2</v>
      </c>
    </row>
    <row r="541" spans="1:13" x14ac:dyDescent="0.4">
      <c r="A541" s="1">
        <v>16529</v>
      </c>
      <c r="B541">
        <v>13.65</v>
      </c>
      <c r="C541">
        <v>13.79</v>
      </c>
      <c r="D541">
        <v>13.65</v>
      </c>
      <c r="E541">
        <v>13.77</v>
      </c>
      <c r="G541">
        <v>1945</v>
      </c>
      <c r="H541">
        <v>4</v>
      </c>
      <c r="I541" t="s">
        <v>548</v>
      </c>
      <c r="J541">
        <v>14.281666666666666</v>
      </c>
      <c r="K541" t="s">
        <v>1520</v>
      </c>
      <c r="L541">
        <f t="shared" si="16"/>
        <v>14.281666666666666</v>
      </c>
      <c r="M541">
        <f t="shared" si="17"/>
        <v>7.0019838954370403E-2</v>
      </c>
    </row>
    <row r="542" spans="1:13" x14ac:dyDescent="0.4">
      <c r="A542" s="1">
        <v>16558</v>
      </c>
      <c r="B542">
        <v>14.82</v>
      </c>
      <c r="C542">
        <v>14.89</v>
      </c>
      <c r="D542">
        <v>14.74</v>
      </c>
      <c r="E542">
        <v>14.79</v>
      </c>
      <c r="G542">
        <v>1945</v>
      </c>
      <c r="H542">
        <v>5</v>
      </c>
      <c r="I542" t="s">
        <v>549</v>
      </c>
      <c r="J542">
        <v>14.82076923076923</v>
      </c>
      <c r="K542" t="s">
        <v>1520</v>
      </c>
      <c r="L542">
        <f t="shared" si="16"/>
        <v>14.82076923076923</v>
      </c>
      <c r="M542">
        <f t="shared" si="17"/>
        <v>6.7472881092022638E-2</v>
      </c>
    </row>
    <row r="543" spans="1:13" x14ac:dyDescent="0.4">
      <c r="A543" s="1">
        <v>16589</v>
      </c>
      <c r="B543">
        <v>15.05</v>
      </c>
      <c r="C543">
        <v>15.07</v>
      </c>
      <c r="D543">
        <v>14.98</v>
      </c>
      <c r="E543">
        <v>15.03</v>
      </c>
      <c r="G543">
        <v>1945</v>
      </c>
      <c r="H543">
        <v>6</v>
      </c>
      <c r="I543" t="s">
        <v>550</v>
      </c>
      <c r="J543">
        <v>15.085000000000001</v>
      </c>
      <c r="K543" t="s">
        <v>1520</v>
      </c>
      <c r="L543">
        <f t="shared" si="16"/>
        <v>15.085000000000001</v>
      </c>
      <c r="M543">
        <f t="shared" si="17"/>
        <v>6.6291017567119651E-2</v>
      </c>
    </row>
    <row r="544" spans="1:13" x14ac:dyDescent="0.4">
      <c r="A544" s="1">
        <v>16620</v>
      </c>
      <c r="B544">
        <v>14.98</v>
      </c>
      <c r="C544">
        <v>15.11</v>
      </c>
      <c r="D544">
        <v>14.98</v>
      </c>
      <c r="E544">
        <v>15.03</v>
      </c>
      <c r="G544">
        <v>1945</v>
      </c>
      <c r="H544">
        <v>7</v>
      </c>
      <c r="I544" t="s">
        <v>551</v>
      </c>
      <c r="J544">
        <v>14.781428571428572</v>
      </c>
      <c r="K544" t="s">
        <v>1520</v>
      </c>
      <c r="L544">
        <f t="shared" si="16"/>
        <v>14.781428571428572</v>
      </c>
      <c r="M544">
        <f t="shared" si="17"/>
        <v>6.7652459650140134E-2</v>
      </c>
    </row>
    <row r="545" spans="1:13" x14ac:dyDescent="0.4">
      <c r="A545" s="1">
        <v>16650</v>
      </c>
      <c r="B545">
        <v>14.7</v>
      </c>
      <c r="C545">
        <v>14.73</v>
      </c>
      <c r="D545">
        <v>14.64</v>
      </c>
      <c r="E545">
        <v>14.68</v>
      </c>
      <c r="G545">
        <v>1945</v>
      </c>
      <c r="H545">
        <v>8</v>
      </c>
      <c r="I545" t="s">
        <v>552</v>
      </c>
      <c r="J545">
        <v>14.80857142857143</v>
      </c>
      <c r="K545" t="s">
        <v>1520</v>
      </c>
      <c r="L545">
        <f t="shared" si="16"/>
        <v>14.80857142857143</v>
      </c>
      <c r="M545">
        <f t="shared" si="17"/>
        <v>6.7528458421763457E-2</v>
      </c>
    </row>
    <row r="546" spans="1:13" x14ac:dyDescent="0.4">
      <c r="A546" s="1">
        <v>16684</v>
      </c>
      <c r="B546">
        <v>15.55</v>
      </c>
      <c r="C546">
        <v>15.6</v>
      </c>
      <c r="D546">
        <v>15.47</v>
      </c>
      <c r="E546">
        <v>15.51</v>
      </c>
      <c r="G546">
        <v>1945</v>
      </c>
      <c r="H546">
        <v>9</v>
      </c>
      <c r="I546" t="s">
        <v>553</v>
      </c>
      <c r="J546">
        <v>15.838260869565222</v>
      </c>
      <c r="K546" t="s">
        <v>1520</v>
      </c>
      <c r="L546">
        <f t="shared" si="16"/>
        <v>15.838260869565222</v>
      </c>
      <c r="M546">
        <f t="shared" si="17"/>
        <v>6.3138245305808707E-2</v>
      </c>
    </row>
    <row r="547" spans="1:13" x14ac:dyDescent="0.4">
      <c r="A547" s="1">
        <v>16711</v>
      </c>
      <c r="B547">
        <v>16.2</v>
      </c>
      <c r="C547">
        <v>16.37</v>
      </c>
      <c r="D547">
        <v>16.2</v>
      </c>
      <c r="E547">
        <v>16.329999999999998</v>
      </c>
      <c r="G547">
        <v>1945</v>
      </c>
      <c r="H547">
        <v>10</v>
      </c>
      <c r="I547" t="s">
        <v>554</v>
      </c>
      <c r="J547">
        <v>16.501249999999999</v>
      </c>
      <c r="K547" t="s">
        <v>1520</v>
      </c>
      <c r="L547">
        <f t="shared" si="16"/>
        <v>16.501249999999999</v>
      </c>
      <c r="M547">
        <f t="shared" si="17"/>
        <v>6.0601469585637453E-2</v>
      </c>
    </row>
    <row r="548" spans="1:13" x14ac:dyDescent="0.4">
      <c r="A548" s="1">
        <v>16742</v>
      </c>
      <c r="B548">
        <v>16.71</v>
      </c>
      <c r="C548">
        <v>16.91</v>
      </c>
      <c r="D548">
        <v>16.71</v>
      </c>
      <c r="E548">
        <v>16.87</v>
      </c>
      <c r="G548">
        <v>1945</v>
      </c>
      <c r="H548">
        <v>11</v>
      </c>
      <c r="I548" t="s">
        <v>555</v>
      </c>
      <c r="J548">
        <v>17.037391304347828</v>
      </c>
      <c r="K548" t="s">
        <v>1520</v>
      </c>
      <c r="L548">
        <f t="shared" si="16"/>
        <v>17.037391304347828</v>
      </c>
      <c r="M548">
        <f t="shared" si="17"/>
        <v>5.8694431684785373E-2</v>
      </c>
    </row>
    <row r="549" spans="1:13" x14ac:dyDescent="0.4">
      <c r="A549" s="1">
        <v>16772</v>
      </c>
      <c r="B549">
        <v>17.21</v>
      </c>
      <c r="C549">
        <v>17.32</v>
      </c>
      <c r="D549">
        <v>17.21</v>
      </c>
      <c r="E549">
        <v>17.29</v>
      </c>
      <c r="G549">
        <v>1945</v>
      </c>
      <c r="H549">
        <v>12</v>
      </c>
      <c r="I549" t="s">
        <v>556</v>
      </c>
      <c r="J549">
        <v>17.32833333333334</v>
      </c>
      <c r="K549" t="s">
        <v>1520</v>
      </c>
      <c r="L549">
        <f t="shared" si="16"/>
        <v>17.32833333333334</v>
      </c>
      <c r="M549">
        <f t="shared" si="17"/>
        <v>5.770895450610751E-2</v>
      </c>
    </row>
    <row r="550" spans="1:13" x14ac:dyDescent="0.4">
      <c r="A550" s="1">
        <v>16804</v>
      </c>
      <c r="B550">
        <v>17.34</v>
      </c>
      <c r="C550">
        <v>17.34</v>
      </c>
      <c r="D550">
        <v>17.21</v>
      </c>
      <c r="E550">
        <v>17.25</v>
      </c>
      <c r="G550">
        <v>1946</v>
      </c>
      <c r="H550">
        <v>1</v>
      </c>
      <c r="I550" t="s">
        <v>557</v>
      </c>
      <c r="J550">
        <v>18.018076923076926</v>
      </c>
      <c r="K550" t="s">
        <v>1520</v>
      </c>
      <c r="L550">
        <f t="shared" si="16"/>
        <v>18.018076923076926</v>
      </c>
      <c r="M550">
        <f t="shared" si="17"/>
        <v>5.5499818558285473E-2</v>
      </c>
    </row>
    <row r="551" spans="1:13" x14ac:dyDescent="0.4">
      <c r="A551" s="1">
        <v>16834</v>
      </c>
      <c r="B551">
        <v>18.54</v>
      </c>
      <c r="C551">
        <v>18.670000000000002</v>
      </c>
      <c r="D551">
        <v>18.45</v>
      </c>
      <c r="E551">
        <v>18.64</v>
      </c>
      <c r="G551">
        <v>1946</v>
      </c>
      <c r="H551">
        <v>2</v>
      </c>
      <c r="I551" t="s">
        <v>558</v>
      </c>
      <c r="J551">
        <v>18.069047619047616</v>
      </c>
      <c r="K551" t="s">
        <v>1520</v>
      </c>
      <c r="L551">
        <f t="shared" si="16"/>
        <v>18.069047619047616</v>
      </c>
      <c r="M551">
        <f t="shared" si="17"/>
        <v>5.5343259981552255E-2</v>
      </c>
    </row>
    <row r="552" spans="1:13" x14ac:dyDescent="0.4">
      <c r="A552" s="1">
        <v>16862</v>
      </c>
      <c r="B552">
        <v>17.27</v>
      </c>
      <c r="C552">
        <v>17.32</v>
      </c>
      <c r="D552">
        <v>17.16</v>
      </c>
      <c r="E552">
        <v>17.21</v>
      </c>
      <c r="G552">
        <v>1946</v>
      </c>
      <c r="H552">
        <v>3</v>
      </c>
      <c r="I552" t="s">
        <v>559</v>
      </c>
      <c r="J552">
        <v>17.533846153846152</v>
      </c>
      <c r="K552" t="s">
        <v>1520</v>
      </c>
      <c r="L552">
        <f t="shared" si="16"/>
        <v>17.533846153846152</v>
      </c>
      <c r="M552">
        <f t="shared" si="17"/>
        <v>5.7032552426077042E-2</v>
      </c>
    </row>
    <row r="553" spans="1:13" x14ac:dyDescent="0.4">
      <c r="A553" s="1">
        <v>16893</v>
      </c>
      <c r="B553">
        <v>18.11</v>
      </c>
      <c r="C553">
        <v>18.13</v>
      </c>
      <c r="D553">
        <v>18</v>
      </c>
      <c r="E553">
        <v>18.059999999999999</v>
      </c>
      <c r="G553">
        <v>1946</v>
      </c>
      <c r="H553">
        <v>4</v>
      </c>
      <c r="I553" t="s">
        <v>560</v>
      </c>
      <c r="J553">
        <v>18.659999999999997</v>
      </c>
      <c r="K553" t="s">
        <v>1520</v>
      </c>
      <c r="L553">
        <f t="shared" si="16"/>
        <v>18.659999999999997</v>
      </c>
      <c r="M553">
        <f t="shared" si="17"/>
        <v>5.3590568060021444E-2</v>
      </c>
    </row>
    <row r="554" spans="1:13" x14ac:dyDescent="0.4">
      <c r="A554" s="1">
        <v>16923</v>
      </c>
      <c r="B554">
        <v>18.79</v>
      </c>
      <c r="C554">
        <v>18.79</v>
      </c>
      <c r="D554">
        <v>18.66</v>
      </c>
      <c r="E554">
        <v>18.71</v>
      </c>
      <c r="G554">
        <v>1946</v>
      </c>
      <c r="H554">
        <v>5</v>
      </c>
      <c r="I554" t="s">
        <v>561</v>
      </c>
      <c r="J554">
        <v>18.698</v>
      </c>
      <c r="K554" t="s">
        <v>1520</v>
      </c>
      <c r="L554">
        <f t="shared" si="16"/>
        <v>18.698</v>
      </c>
      <c r="M554">
        <f t="shared" si="17"/>
        <v>5.3481655792063321E-2</v>
      </c>
    </row>
    <row r="555" spans="1:13" x14ac:dyDescent="0.4">
      <c r="A555" s="1">
        <v>16956</v>
      </c>
      <c r="B555">
        <v>19.12</v>
      </c>
      <c r="C555">
        <v>19.14</v>
      </c>
      <c r="D555">
        <v>19</v>
      </c>
      <c r="E555">
        <v>19.05</v>
      </c>
      <c r="G555">
        <v>1946</v>
      </c>
      <c r="H555">
        <v>6</v>
      </c>
      <c r="I555" t="s">
        <v>562</v>
      </c>
      <c r="J555">
        <v>18.580500000000001</v>
      </c>
      <c r="K555" t="s">
        <v>1520</v>
      </c>
      <c r="L555">
        <f t="shared" si="16"/>
        <v>18.580500000000001</v>
      </c>
      <c r="M555">
        <f t="shared" si="17"/>
        <v>5.3819864912139068E-2</v>
      </c>
    </row>
    <row r="556" spans="1:13" x14ac:dyDescent="0.4">
      <c r="A556" s="1">
        <v>16984</v>
      </c>
      <c r="B556">
        <v>18.48</v>
      </c>
      <c r="C556">
        <v>18.73</v>
      </c>
      <c r="D556">
        <v>18.48</v>
      </c>
      <c r="E556">
        <v>18.54</v>
      </c>
      <c r="G556">
        <v>1946</v>
      </c>
      <c r="H556">
        <v>7</v>
      </c>
      <c r="I556" t="s">
        <v>563</v>
      </c>
      <c r="J556">
        <v>18.053636363636365</v>
      </c>
      <c r="K556" t="s">
        <v>1520</v>
      </c>
      <c r="L556">
        <f t="shared" si="16"/>
        <v>18.053636363636365</v>
      </c>
      <c r="M556">
        <f t="shared" si="17"/>
        <v>5.5390503046477663E-2</v>
      </c>
    </row>
    <row r="557" spans="1:13" x14ac:dyDescent="0.4">
      <c r="A557" s="1">
        <v>17015</v>
      </c>
      <c r="B557">
        <v>17.95</v>
      </c>
      <c r="C557">
        <v>18.07</v>
      </c>
      <c r="D557">
        <v>17.920000000000002</v>
      </c>
      <c r="E557">
        <v>18.010000000000002</v>
      </c>
      <c r="G557">
        <v>1946</v>
      </c>
      <c r="H557">
        <v>8</v>
      </c>
      <c r="I557" t="s">
        <v>564</v>
      </c>
      <c r="J557">
        <v>17.702727272727273</v>
      </c>
      <c r="K557" t="s">
        <v>1520</v>
      </c>
      <c r="L557">
        <f t="shared" si="16"/>
        <v>17.702727272727273</v>
      </c>
      <c r="M557">
        <f t="shared" si="17"/>
        <v>5.6488471216556257E-2</v>
      </c>
    </row>
    <row r="558" spans="1:13" x14ac:dyDescent="0.4">
      <c r="A558" s="1">
        <v>17048</v>
      </c>
      <c r="B558">
        <v>16.36</v>
      </c>
      <c r="C558">
        <v>16.36</v>
      </c>
      <c r="D558">
        <v>15.43</v>
      </c>
      <c r="E558">
        <v>15.53</v>
      </c>
      <c r="G558">
        <v>1946</v>
      </c>
      <c r="H558">
        <v>9</v>
      </c>
      <c r="I558" t="s">
        <v>565</v>
      </c>
      <c r="J558">
        <v>15.093500000000001</v>
      </c>
      <c r="K558" t="s">
        <v>1520</v>
      </c>
      <c r="L558">
        <f t="shared" si="16"/>
        <v>15.093500000000001</v>
      </c>
      <c r="M558">
        <f t="shared" si="17"/>
        <v>6.6253685361248218E-2</v>
      </c>
    </row>
    <row r="559" spans="1:13" x14ac:dyDescent="0.4">
      <c r="A559" s="1">
        <v>17076</v>
      </c>
      <c r="B559">
        <v>15</v>
      </c>
      <c r="C559">
        <v>15</v>
      </c>
      <c r="D559">
        <v>14.82</v>
      </c>
      <c r="E559">
        <v>14.92</v>
      </c>
      <c r="G559">
        <v>1946</v>
      </c>
      <c r="H559">
        <v>10</v>
      </c>
      <c r="I559" t="s">
        <v>566</v>
      </c>
      <c r="J559">
        <v>14.751923076923076</v>
      </c>
      <c r="K559" t="s">
        <v>1520</v>
      </c>
      <c r="L559">
        <f t="shared" si="16"/>
        <v>14.751923076923076</v>
      </c>
      <c r="M559">
        <f t="shared" si="17"/>
        <v>6.7787772128796775E-2</v>
      </c>
    </row>
    <row r="560" spans="1:13" x14ac:dyDescent="0.4">
      <c r="A560" s="1">
        <v>17107</v>
      </c>
      <c r="B560">
        <v>14.87</v>
      </c>
      <c r="C560">
        <v>15.11</v>
      </c>
      <c r="D560">
        <v>14.87</v>
      </c>
      <c r="E560">
        <v>15.07</v>
      </c>
      <c r="G560">
        <v>1946</v>
      </c>
      <c r="H560">
        <v>11</v>
      </c>
      <c r="I560" t="s">
        <v>567</v>
      </c>
      <c r="J560">
        <v>14.693478260869567</v>
      </c>
      <c r="K560" t="s">
        <v>1520</v>
      </c>
      <c r="L560">
        <f t="shared" si="16"/>
        <v>14.693478260869567</v>
      </c>
      <c r="M560">
        <f t="shared" si="17"/>
        <v>6.8057404941559402E-2</v>
      </c>
    </row>
    <row r="561" spans="1:13" x14ac:dyDescent="0.4">
      <c r="A561" s="1">
        <v>17138</v>
      </c>
      <c r="B561">
        <v>14.58</v>
      </c>
      <c r="C561">
        <v>14.58</v>
      </c>
      <c r="D561">
        <v>14.37</v>
      </c>
      <c r="E561">
        <v>14.44</v>
      </c>
      <c r="G561">
        <v>1946</v>
      </c>
      <c r="H561">
        <v>12</v>
      </c>
      <c r="I561" t="s">
        <v>568</v>
      </c>
      <c r="J561">
        <v>15.134400000000003</v>
      </c>
      <c r="K561" t="s">
        <v>1520</v>
      </c>
      <c r="L561">
        <f t="shared" si="16"/>
        <v>15.134400000000003</v>
      </c>
      <c r="M561">
        <f t="shared" si="17"/>
        <v>6.6074637910984238E-2</v>
      </c>
    </row>
    <row r="562" spans="1:13" x14ac:dyDescent="0.4">
      <c r="A562" s="1">
        <v>17169</v>
      </c>
      <c r="B562">
        <v>15.27</v>
      </c>
      <c r="C562">
        <v>15.32</v>
      </c>
      <c r="D562">
        <v>15.17</v>
      </c>
      <c r="E562">
        <v>15.2</v>
      </c>
      <c r="G562">
        <v>1947</v>
      </c>
      <c r="H562">
        <v>1</v>
      </c>
      <c r="I562" t="s">
        <v>569</v>
      </c>
      <c r="J562">
        <v>15.210384615384619</v>
      </c>
      <c r="K562" t="s">
        <v>1520</v>
      </c>
      <c r="L562">
        <f t="shared" si="16"/>
        <v>15.210384615384619</v>
      </c>
      <c r="M562">
        <f t="shared" si="17"/>
        <v>6.5744557109262386E-2</v>
      </c>
    </row>
    <row r="563" spans="1:13" x14ac:dyDescent="0.4">
      <c r="A563" s="1">
        <v>17199</v>
      </c>
      <c r="B563">
        <v>15.7</v>
      </c>
      <c r="C563">
        <v>15.77</v>
      </c>
      <c r="D563">
        <v>15.66</v>
      </c>
      <c r="E563">
        <v>15.74</v>
      </c>
      <c r="G563">
        <v>1947</v>
      </c>
      <c r="H563">
        <v>2</v>
      </c>
      <c r="I563" t="s">
        <v>570</v>
      </c>
      <c r="J563">
        <v>15.800909090909096</v>
      </c>
      <c r="K563" t="s">
        <v>1520</v>
      </c>
      <c r="L563">
        <f t="shared" si="16"/>
        <v>15.800909090909096</v>
      </c>
      <c r="M563">
        <f t="shared" si="17"/>
        <v>6.3287497842471646E-2</v>
      </c>
    </row>
    <row r="564" spans="1:13" x14ac:dyDescent="0.4">
      <c r="A564" s="1">
        <v>17227</v>
      </c>
      <c r="B564">
        <v>15.41</v>
      </c>
      <c r="C564">
        <v>15.47</v>
      </c>
      <c r="D564">
        <v>15.38</v>
      </c>
      <c r="E564">
        <v>15.44</v>
      </c>
      <c r="G564">
        <v>1947</v>
      </c>
      <c r="H564">
        <v>3</v>
      </c>
      <c r="I564" t="s">
        <v>571</v>
      </c>
      <c r="J564">
        <v>15.16</v>
      </c>
      <c r="K564" t="s">
        <v>1520</v>
      </c>
      <c r="L564">
        <f t="shared" si="16"/>
        <v>15.16</v>
      </c>
      <c r="M564">
        <f t="shared" si="17"/>
        <v>6.5963060686015831E-2</v>
      </c>
    </row>
    <row r="565" spans="1:13" x14ac:dyDescent="0.4">
      <c r="A565" s="1">
        <v>17258</v>
      </c>
      <c r="B565">
        <v>15.2</v>
      </c>
      <c r="C565">
        <v>15.25</v>
      </c>
      <c r="D565">
        <v>15.12</v>
      </c>
      <c r="E565">
        <v>15.23</v>
      </c>
      <c r="G565">
        <v>1947</v>
      </c>
      <c r="H565">
        <v>4</v>
      </c>
      <c r="I565" t="s">
        <v>572</v>
      </c>
      <c r="J565">
        <v>14.604399999999996</v>
      </c>
      <c r="K565" t="s">
        <v>1520</v>
      </c>
      <c r="L565">
        <f t="shared" si="16"/>
        <v>14.604399999999996</v>
      </c>
      <c r="M565">
        <f t="shared" si="17"/>
        <v>6.847251513242586E-2</v>
      </c>
    </row>
    <row r="566" spans="1:13" x14ac:dyDescent="0.4">
      <c r="A566" s="1">
        <v>17288</v>
      </c>
      <c r="B566">
        <v>14.58</v>
      </c>
      <c r="C566">
        <v>14.76</v>
      </c>
      <c r="D566">
        <v>14.58</v>
      </c>
      <c r="E566">
        <v>14.69</v>
      </c>
      <c r="G566">
        <v>1947</v>
      </c>
      <c r="H566">
        <v>5</v>
      </c>
      <c r="I566" t="s">
        <v>573</v>
      </c>
      <c r="J566">
        <v>14.335999999999997</v>
      </c>
      <c r="K566" t="s">
        <v>1520</v>
      </c>
      <c r="L566">
        <f t="shared" si="16"/>
        <v>14.335999999999997</v>
      </c>
      <c r="M566">
        <f t="shared" si="17"/>
        <v>6.9754464285714302E-2</v>
      </c>
    </row>
    <row r="567" spans="1:13" x14ac:dyDescent="0.4">
      <c r="A567" s="1">
        <v>17320</v>
      </c>
      <c r="B567">
        <v>14.36</v>
      </c>
      <c r="C567">
        <v>14.36</v>
      </c>
      <c r="D567">
        <v>14.25</v>
      </c>
      <c r="E567">
        <v>14.3</v>
      </c>
      <c r="G567">
        <v>1947</v>
      </c>
      <c r="H567">
        <v>6</v>
      </c>
      <c r="I567" t="s">
        <v>574</v>
      </c>
      <c r="J567">
        <v>14.842857142857142</v>
      </c>
      <c r="K567" t="s">
        <v>1520</v>
      </c>
      <c r="L567">
        <f t="shared" si="16"/>
        <v>14.842857142857142</v>
      </c>
      <c r="M567">
        <f t="shared" si="17"/>
        <v>6.7372473532242544E-2</v>
      </c>
    </row>
    <row r="568" spans="1:13" x14ac:dyDescent="0.4">
      <c r="A568" s="1">
        <v>17349</v>
      </c>
      <c r="B568">
        <v>15.22</v>
      </c>
      <c r="C568">
        <v>15.47</v>
      </c>
      <c r="D568">
        <v>15.22</v>
      </c>
      <c r="E568">
        <v>15.46</v>
      </c>
      <c r="G568">
        <v>1947</v>
      </c>
      <c r="H568">
        <v>7</v>
      </c>
      <c r="I568" t="s">
        <v>575</v>
      </c>
      <c r="J568">
        <v>15.767727272727269</v>
      </c>
      <c r="K568" t="s">
        <v>1520</v>
      </c>
      <c r="L568">
        <f t="shared" si="16"/>
        <v>15.767727272727269</v>
      </c>
      <c r="M568">
        <f t="shared" si="17"/>
        <v>6.3420680907492297E-2</v>
      </c>
    </row>
    <row r="569" spans="1:13" x14ac:dyDescent="0.4">
      <c r="A569" s="1">
        <v>17380</v>
      </c>
      <c r="B569">
        <v>15.75</v>
      </c>
      <c r="C569">
        <v>15.85</v>
      </c>
      <c r="D569">
        <v>15.68</v>
      </c>
      <c r="E569">
        <v>15.8</v>
      </c>
      <c r="G569">
        <v>1947</v>
      </c>
      <c r="H569">
        <v>8</v>
      </c>
      <c r="I569" t="s">
        <v>576</v>
      </c>
      <c r="J569">
        <v>15.456666666666671</v>
      </c>
      <c r="K569" t="s">
        <v>1520</v>
      </c>
      <c r="L569">
        <f t="shared" si="16"/>
        <v>15.456666666666671</v>
      </c>
      <c r="M569">
        <f t="shared" si="17"/>
        <v>6.4697002372223408E-2</v>
      </c>
    </row>
    <row r="570" spans="1:13" x14ac:dyDescent="0.4">
      <c r="A570" s="1">
        <v>17412</v>
      </c>
      <c r="B570">
        <v>15.29</v>
      </c>
      <c r="C570">
        <v>15.44</v>
      </c>
      <c r="D570">
        <v>15.27</v>
      </c>
      <c r="E570">
        <v>15.37</v>
      </c>
      <c r="G570">
        <v>1947</v>
      </c>
      <c r="H570">
        <v>9</v>
      </c>
      <c r="I570" t="s">
        <v>577</v>
      </c>
      <c r="J570">
        <v>15.063333333333336</v>
      </c>
      <c r="K570" t="s">
        <v>1520</v>
      </c>
      <c r="L570">
        <f t="shared" si="16"/>
        <v>15.063333333333336</v>
      </c>
      <c r="M570">
        <f t="shared" si="17"/>
        <v>6.638636866563398E-2</v>
      </c>
    </row>
    <row r="571" spans="1:13" x14ac:dyDescent="0.4">
      <c r="A571" s="1">
        <v>17441</v>
      </c>
      <c r="B571">
        <v>15.11</v>
      </c>
      <c r="C571">
        <v>15.23</v>
      </c>
      <c r="D571">
        <v>15.04</v>
      </c>
      <c r="E571">
        <v>15.16</v>
      </c>
      <c r="G571">
        <v>1947</v>
      </c>
      <c r="H571">
        <v>10</v>
      </c>
      <c r="I571" t="s">
        <v>578</v>
      </c>
      <c r="J571">
        <v>15.448846153846151</v>
      </c>
      <c r="K571" t="s">
        <v>1520</v>
      </c>
      <c r="L571">
        <f t="shared" si="16"/>
        <v>15.448846153846151</v>
      </c>
      <c r="M571">
        <f t="shared" si="17"/>
        <v>6.4729753280055771E-2</v>
      </c>
    </row>
    <row r="572" spans="1:13" x14ac:dyDescent="0.4">
      <c r="A572" s="1">
        <v>17472</v>
      </c>
      <c r="B572">
        <v>15.44</v>
      </c>
      <c r="C572">
        <v>15.5</v>
      </c>
      <c r="D572">
        <v>15.44</v>
      </c>
      <c r="E572">
        <v>15.48</v>
      </c>
      <c r="G572">
        <v>1947</v>
      </c>
      <c r="H572">
        <v>11</v>
      </c>
      <c r="I572" t="s">
        <v>579</v>
      </c>
      <c r="J572">
        <v>15.268636363636368</v>
      </c>
      <c r="K572" t="s">
        <v>1520</v>
      </c>
      <c r="L572">
        <f t="shared" si="16"/>
        <v>15.268636363636368</v>
      </c>
      <c r="M572">
        <f t="shared" si="17"/>
        <v>6.5493733440504881E-2</v>
      </c>
    </row>
    <row r="573" spans="1:13" x14ac:dyDescent="0.4">
      <c r="A573" s="1">
        <v>17502</v>
      </c>
      <c r="B573">
        <v>14.97</v>
      </c>
      <c r="C573">
        <v>15.11</v>
      </c>
      <c r="D573">
        <v>14.94</v>
      </c>
      <c r="E573">
        <v>15.07</v>
      </c>
      <c r="G573">
        <v>1947</v>
      </c>
      <c r="H573">
        <v>12</v>
      </c>
      <c r="I573" t="s">
        <v>580</v>
      </c>
      <c r="J573">
        <v>15.027307692307696</v>
      </c>
      <c r="K573" t="s">
        <v>1520</v>
      </c>
      <c r="L573">
        <f t="shared" si="16"/>
        <v>15.027307692307696</v>
      </c>
      <c r="M573">
        <f t="shared" si="17"/>
        <v>6.6545519694914373E-2</v>
      </c>
    </row>
    <row r="574" spans="1:13" x14ac:dyDescent="0.4">
      <c r="A574" s="1">
        <v>17534</v>
      </c>
      <c r="B574">
        <v>15.36</v>
      </c>
      <c r="C574">
        <v>15.38</v>
      </c>
      <c r="D574">
        <v>15.26</v>
      </c>
      <c r="E574">
        <v>15.34</v>
      </c>
      <c r="G574">
        <v>1948</v>
      </c>
      <c r="H574">
        <v>1</v>
      </c>
      <c r="I574" t="s">
        <v>581</v>
      </c>
      <c r="J574">
        <v>14.825999999999997</v>
      </c>
      <c r="K574" t="s">
        <v>1520</v>
      </c>
      <c r="L574">
        <f t="shared" si="16"/>
        <v>14.825999999999997</v>
      </c>
      <c r="M574">
        <f t="shared" si="17"/>
        <v>6.7449075947659531E-2</v>
      </c>
    </row>
    <row r="575" spans="1:13" x14ac:dyDescent="0.4">
      <c r="A575" s="1">
        <v>17564</v>
      </c>
      <c r="B575">
        <v>14.71</v>
      </c>
      <c r="C575">
        <v>14.71</v>
      </c>
      <c r="D575">
        <v>14.71</v>
      </c>
      <c r="E575">
        <v>14.71</v>
      </c>
      <c r="G575">
        <v>1948</v>
      </c>
      <c r="H575">
        <v>2</v>
      </c>
      <c r="I575" t="s">
        <v>582</v>
      </c>
      <c r="J575">
        <v>14.099545454545456</v>
      </c>
      <c r="K575" t="s">
        <v>1520</v>
      </c>
      <c r="L575">
        <f t="shared" si="16"/>
        <v>14.099545454545456</v>
      </c>
      <c r="M575">
        <f t="shared" si="17"/>
        <v>7.0924272220252091E-2</v>
      </c>
    </row>
    <row r="576" spans="1:13" x14ac:dyDescent="0.4">
      <c r="A576" s="1">
        <v>17593</v>
      </c>
      <c r="B576">
        <v>14.02</v>
      </c>
      <c r="C576">
        <v>14.11</v>
      </c>
      <c r="D576">
        <v>14.02</v>
      </c>
      <c r="E576">
        <v>14.07</v>
      </c>
      <c r="G576">
        <v>1948</v>
      </c>
      <c r="H576">
        <v>3</v>
      </c>
      <c r="I576" t="s">
        <v>583</v>
      </c>
      <c r="J576">
        <v>14.303461538461537</v>
      </c>
      <c r="K576" t="s">
        <v>1520</v>
      </c>
      <c r="L576">
        <f t="shared" si="16"/>
        <v>14.303461538461537</v>
      </c>
      <c r="M576">
        <f t="shared" si="17"/>
        <v>6.9913146360482945E-2</v>
      </c>
    </row>
    <row r="577" spans="1:13" x14ac:dyDescent="0.4">
      <c r="A577" s="1">
        <v>17624</v>
      </c>
      <c r="B577">
        <v>15.09</v>
      </c>
      <c r="C577">
        <v>15.16</v>
      </c>
      <c r="D577">
        <v>14.99</v>
      </c>
      <c r="E577">
        <v>15.12</v>
      </c>
      <c r="G577">
        <v>1948</v>
      </c>
      <c r="H577">
        <v>4</v>
      </c>
      <c r="I577" t="s">
        <v>584</v>
      </c>
      <c r="J577">
        <v>15.400384615384617</v>
      </c>
      <c r="K577" t="s">
        <v>1520</v>
      </c>
      <c r="L577">
        <f t="shared" si="16"/>
        <v>15.400384615384617</v>
      </c>
      <c r="M577">
        <f t="shared" si="17"/>
        <v>6.4933443220698772E-2</v>
      </c>
    </row>
    <row r="578" spans="1:13" x14ac:dyDescent="0.4">
      <c r="A578" s="1">
        <v>17654</v>
      </c>
      <c r="B578">
        <v>15.46</v>
      </c>
      <c r="C578">
        <v>15.47</v>
      </c>
      <c r="D578">
        <v>15.41</v>
      </c>
      <c r="E578">
        <v>15.44</v>
      </c>
      <c r="G578">
        <v>1948</v>
      </c>
      <c r="H578">
        <v>5</v>
      </c>
      <c r="I578" t="s">
        <v>585</v>
      </c>
      <c r="J578">
        <v>16.154166666666665</v>
      </c>
      <c r="K578" t="s">
        <v>1520</v>
      </c>
      <c r="L578">
        <f t="shared" ref="L578:L641" si="18">J578</f>
        <v>16.154166666666665</v>
      </c>
      <c r="M578">
        <f t="shared" si="17"/>
        <v>6.1903533660046431E-2</v>
      </c>
    </row>
    <row r="579" spans="1:13" x14ac:dyDescent="0.4">
      <c r="A579" s="1">
        <v>17685</v>
      </c>
      <c r="B579">
        <v>16.7</v>
      </c>
      <c r="C579">
        <v>16.809999999999999</v>
      </c>
      <c r="D579">
        <v>16.66</v>
      </c>
      <c r="E579">
        <v>16.739999999999998</v>
      </c>
      <c r="G579">
        <v>1948</v>
      </c>
      <c r="H579">
        <v>6</v>
      </c>
      <c r="I579" t="s">
        <v>586</v>
      </c>
      <c r="J579">
        <v>16.824545454545454</v>
      </c>
      <c r="K579" t="s">
        <v>1520</v>
      </c>
      <c r="L579">
        <f t="shared" si="18"/>
        <v>16.824545454545454</v>
      </c>
      <c r="M579">
        <f t="shared" ref="M579:M642" si="19">1/L579</f>
        <v>5.9436969795212624E-2</v>
      </c>
    </row>
    <row r="580" spans="1:13" x14ac:dyDescent="0.4">
      <c r="A580" s="1">
        <v>17715</v>
      </c>
      <c r="B580">
        <v>16.739999999999998</v>
      </c>
      <c r="C580">
        <v>16.78</v>
      </c>
      <c r="D580">
        <v>16.649999999999999</v>
      </c>
      <c r="E580">
        <v>16.7</v>
      </c>
      <c r="G580">
        <v>1948</v>
      </c>
      <c r="H580">
        <v>7</v>
      </c>
      <c r="I580" t="s">
        <v>587</v>
      </c>
      <c r="J580">
        <v>16.421428571428574</v>
      </c>
      <c r="K580" t="s">
        <v>1520</v>
      </c>
      <c r="L580">
        <f t="shared" si="18"/>
        <v>16.421428571428574</v>
      </c>
      <c r="M580">
        <f t="shared" si="19"/>
        <v>6.0896041757285767E-2</v>
      </c>
    </row>
    <row r="581" spans="1:13" x14ac:dyDescent="0.4">
      <c r="A581" s="1">
        <v>17747</v>
      </c>
      <c r="B581">
        <v>15.87</v>
      </c>
      <c r="C581">
        <v>15.98</v>
      </c>
      <c r="D581">
        <v>15.81</v>
      </c>
      <c r="E581">
        <v>15.85</v>
      </c>
      <c r="G581">
        <v>1948</v>
      </c>
      <c r="H581">
        <v>8</v>
      </c>
      <c r="I581" t="s">
        <v>588</v>
      </c>
      <c r="J581">
        <v>15.939545454545458</v>
      </c>
      <c r="K581" t="s">
        <v>1520</v>
      </c>
      <c r="L581">
        <f t="shared" si="18"/>
        <v>15.939545454545458</v>
      </c>
      <c r="M581">
        <f t="shared" si="19"/>
        <v>6.2737046225796317E-2</v>
      </c>
    </row>
    <row r="582" spans="1:13" x14ac:dyDescent="0.4">
      <c r="A582" s="1">
        <v>17777</v>
      </c>
      <c r="B582">
        <v>15.99</v>
      </c>
      <c r="C582">
        <v>16.2</v>
      </c>
      <c r="D582">
        <v>15.97</v>
      </c>
      <c r="E582">
        <v>16.16</v>
      </c>
      <c r="G582">
        <v>1948</v>
      </c>
      <c r="H582">
        <v>9</v>
      </c>
      <c r="I582" t="s">
        <v>589</v>
      </c>
      <c r="J582">
        <v>15.757619047619052</v>
      </c>
      <c r="K582" t="s">
        <v>1520</v>
      </c>
      <c r="L582">
        <f t="shared" si="18"/>
        <v>15.757619047619052</v>
      </c>
      <c r="M582">
        <f t="shared" si="19"/>
        <v>6.3461364117131533E-2</v>
      </c>
    </row>
    <row r="583" spans="1:13" x14ac:dyDescent="0.4">
      <c r="A583" s="1">
        <v>17807</v>
      </c>
      <c r="B583">
        <v>15.53</v>
      </c>
      <c r="C583">
        <v>15.69</v>
      </c>
      <c r="D583">
        <v>15.52</v>
      </c>
      <c r="E583">
        <v>15.67</v>
      </c>
      <c r="G583">
        <v>1948</v>
      </c>
      <c r="H583">
        <v>10</v>
      </c>
      <c r="I583" t="s">
        <v>590</v>
      </c>
      <c r="J583">
        <v>16.189599999999999</v>
      </c>
      <c r="K583" t="s">
        <v>1520</v>
      </c>
      <c r="L583">
        <f t="shared" si="18"/>
        <v>16.189599999999999</v>
      </c>
      <c r="M583">
        <f t="shared" si="19"/>
        <v>6.1768048623807879E-2</v>
      </c>
    </row>
    <row r="584" spans="1:13" x14ac:dyDescent="0.4">
      <c r="A584" s="1">
        <v>17838</v>
      </c>
      <c r="B584">
        <v>16.59</v>
      </c>
      <c r="C584">
        <v>16.760000000000002</v>
      </c>
      <c r="D584">
        <v>16.579999999999998</v>
      </c>
      <c r="E584">
        <v>16.7</v>
      </c>
      <c r="G584">
        <v>1948</v>
      </c>
      <c r="H584">
        <v>11</v>
      </c>
      <c r="I584" t="s">
        <v>591</v>
      </c>
      <c r="J584">
        <v>15.290869565217395</v>
      </c>
      <c r="K584" t="s">
        <v>1520</v>
      </c>
      <c r="L584">
        <f t="shared" si="18"/>
        <v>15.290869565217395</v>
      </c>
      <c r="M584">
        <f t="shared" si="19"/>
        <v>6.5398504364639301E-2</v>
      </c>
    </row>
    <row r="585" spans="1:13" x14ac:dyDescent="0.4">
      <c r="A585" s="1">
        <v>17868</v>
      </c>
      <c r="B585">
        <v>14.88</v>
      </c>
      <c r="C585">
        <v>15.08</v>
      </c>
      <c r="D585">
        <v>14.88</v>
      </c>
      <c r="E585">
        <v>15.01</v>
      </c>
      <c r="G585">
        <v>1948</v>
      </c>
      <c r="H585">
        <v>12</v>
      </c>
      <c r="I585" t="s">
        <v>592</v>
      </c>
      <c r="J585">
        <v>15.191923076923073</v>
      </c>
      <c r="K585" t="s">
        <v>1520</v>
      </c>
      <c r="L585">
        <f t="shared" si="18"/>
        <v>15.191923076923073</v>
      </c>
      <c r="M585">
        <f t="shared" si="19"/>
        <v>6.5824451251930441E-2</v>
      </c>
    </row>
    <row r="586" spans="1:13" x14ac:dyDescent="0.4">
      <c r="A586" s="1">
        <v>17901</v>
      </c>
      <c r="B586">
        <v>15.12</v>
      </c>
      <c r="C586">
        <v>15.12</v>
      </c>
      <c r="D586">
        <v>14.9</v>
      </c>
      <c r="E586">
        <v>14.95</v>
      </c>
      <c r="G586">
        <v>1949</v>
      </c>
      <c r="H586">
        <v>1</v>
      </c>
      <c r="I586" t="s">
        <v>593</v>
      </c>
      <c r="J586">
        <v>15.356400000000001</v>
      </c>
      <c r="K586" t="s">
        <v>1520</v>
      </c>
      <c r="L586">
        <f t="shared" si="18"/>
        <v>15.356400000000001</v>
      </c>
      <c r="M586">
        <f t="shared" si="19"/>
        <v>6.5119429032846232E-2</v>
      </c>
    </row>
    <row r="587" spans="1:13" x14ac:dyDescent="0.4">
      <c r="A587" s="1">
        <v>17930</v>
      </c>
      <c r="B587">
        <v>15.23</v>
      </c>
      <c r="C587">
        <v>15.36</v>
      </c>
      <c r="D587">
        <v>15.21</v>
      </c>
      <c r="E587">
        <v>15.34</v>
      </c>
      <c r="G587">
        <v>1949</v>
      </c>
      <c r="H587">
        <v>2</v>
      </c>
      <c r="I587" t="s">
        <v>594</v>
      </c>
      <c r="J587">
        <v>14.768636363636364</v>
      </c>
      <c r="K587" t="s">
        <v>1520</v>
      </c>
      <c r="L587">
        <f t="shared" si="18"/>
        <v>14.768636363636364</v>
      </c>
      <c r="M587">
        <f t="shared" si="19"/>
        <v>6.7711058446954533E-2</v>
      </c>
    </row>
    <row r="588" spans="1:13" x14ac:dyDescent="0.4">
      <c r="A588" s="1">
        <v>17958</v>
      </c>
      <c r="B588">
        <v>14.64</v>
      </c>
      <c r="C588">
        <v>14.74</v>
      </c>
      <c r="D588">
        <v>14.64</v>
      </c>
      <c r="E588">
        <v>14.71</v>
      </c>
      <c r="G588">
        <v>1949</v>
      </c>
      <c r="H588">
        <v>3</v>
      </c>
      <c r="I588" t="s">
        <v>595</v>
      </c>
      <c r="J588">
        <v>14.911481481481481</v>
      </c>
      <c r="K588" t="s">
        <v>1520</v>
      </c>
      <c r="L588">
        <f t="shared" si="18"/>
        <v>14.911481481481481</v>
      </c>
      <c r="M588">
        <f t="shared" si="19"/>
        <v>6.7062417724348636E-2</v>
      </c>
    </row>
    <row r="589" spans="1:13" x14ac:dyDescent="0.4">
      <c r="A589" s="1">
        <v>17989</v>
      </c>
      <c r="B589">
        <v>15</v>
      </c>
      <c r="C589">
        <v>15</v>
      </c>
      <c r="D589">
        <v>14.91</v>
      </c>
      <c r="E589">
        <v>14.94</v>
      </c>
      <c r="G589">
        <v>1949</v>
      </c>
      <c r="H589">
        <v>4</v>
      </c>
      <c r="I589" t="s">
        <v>596</v>
      </c>
      <c r="J589">
        <v>14.893599999999999</v>
      </c>
      <c r="K589" t="s">
        <v>1520</v>
      </c>
      <c r="L589">
        <f t="shared" si="18"/>
        <v>14.893599999999999</v>
      </c>
      <c r="M589">
        <f t="shared" si="19"/>
        <v>6.7142933877638727E-2</v>
      </c>
    </row>
    <row r="590" spans="1:13" x14ac:dyDescent="0.4">
      <c r="A590" s="1">
        <v>18020</v>
      </c>
      <c r="B590">
        <v>14.75</v>
      </c>
      <c r="C590">
        <v>14.83</v>
      </c>
      <c r="D590">
        <v>14.73</v>
      </c>
      <c r="E590">
        <v>14.78</v>
      </c>
      <c r="G590">
        <v>1949</v>
      </c>
      <c r="H590">
        <v>5</v>
      </c>
      <c r="I590" t="s">
        <v>597</v>
      </c>
      <c r="J590">
        <v>14.776666666666666</v>
      </c>
      <c r="K590" t="s">
        <v>1520</v>
      </c>
      <c r="L590">
        <f t="shared" si="18"/>
        <v>14.776666666666666</v>
      </c>
      <c r="M590">
        <f t="shared" si="19"/>
        <v>6.767426122264833E-2</v>
      </c>
    </row>
    <row r="591" spans="1:13" x14ac:dyDescent="0.4">
      <c r="A591" s="1">
        <v>18050</v>
      </c>
      <c r="B591">
        <v>14.17</v>
      </c>
      <c r="C591">
        <v>14.18</v>
      </c>
      <c r="D591">
        <v>14.01</v>
      </c>
      <c r="E591">
        <v>14.14</v>
      </c>
      <c r="G591">
        <v>1949</v>
      </c>
      <c r="H591">
        <v>6</v>
      </c>
      <c r="I591" t="s">
        <v>598</v>
      </c>
      <c r="J591">
        <v>13.966818181818182</v>
      </c>
      <c r="K591" t="s">
        <v>1520</v>
      </c>
      <c r="L591">
        <f t="shared" si="18"/>
        <v>13.966818181818182</v>
      </c>
      <c r="M591">
        <f t="shared" si="19"/>
        <v>7.1598268623686012E-2</v>
      </c>
    </row>
    <row r="592" spans="1:13" x14ac:dyDescent="0.4">
      <c r="A592" s="1">
        <v>18080</v>
      </c>
      <c r="B592">
        <v>14.19</v>
      </c>
      <c r="C592">
        <v>14.29</v>
      </c>
      <c r="D592">
        <v>14.15</v>
      </c>
      <c r="E592">
        <v>14.26</v>
      </c>
      <c r="G592">
        <v>1949</v>
      </c>
      <c r="H592">
        <v>7</v>
      </c>
      <c r="I592" t="s">
        <v>599</v>
      </c>
      <c r="J592">
        <v>14.762000000000004</v>
      </c>
      <c r="K592" t="s">
        <v>1520</v>
      </c>
      <c r="L592">
        <f t="shared" si="18"/>
        <v>14.762000000000004</v>
      </c>
      <c r="M592">
        <f t="shared" si="19"/>
        <v>6.7741498441945519E-2</v>
      </c>
    </row>
    <row r="593" spans="1:13" x14ac:dyDescent="0.4">
      <c r="A593" s="1">
        <v>18111</v>
      </c>
      <c r="B593">
        <v>15.04</v>
      </c>
      <c r="C593">
        <v>15.15</v>
      </c>
      <c r="D593">
        <v>15.03</v>
      </c>
      <c r="E593">
        <v>15.12</v>
      </c>
      <c r="G593">
        <v>1949</v>
      </c>
      <c r="H593">
        <v>8</v>
      </c>
      <c r="I593" t="s">
        <v>600</v>
      </c>
      <c r="J593">
        <v>15.287826086956523</v>
      </c>
      <c r="K593" t="s">
        <v>1520</v>
      </c>
      <c r="L593">
        <f t="shared" si="18"/>
        <v>15.287826086956523</v>
      </c>
      <c r="M593">
        <f t="shared" si="19"/>
        <v>6.5411523804106697E-2</v>
      </c>
    </row>
    <row r="594" spans="1:13" x14ac:dyDescent="0.4">
      <c r="A594" s="1">
        <v>18142</v>
      </c>
      <c r="B594">
        <v>15.24</v>
      </c>
      <c r="C594">
        <v>15.37</v>
      </c>
      <c r="D594">
        <v>15.22</v>
      </c>
      <c r="E594">
        <v>15.31</v>
      </c>
      <c r="G594">
        <v>1949</v>
      </c>
      <c r="H594">
        <v>9</v>
      </c>
      <c r="I594" t="s">
        <v>601</v>
      </c>
      <c r="J594">
        <v>15.486666666666665</v>
      </c>
      <c r="K594" t="s">
        <v>1520</v>
      </c>
      <c r="L594">
        <f t="shared" si="18"/>
        <v>15.486666666666665</v>
      </c>
      <c r="M594">
        <f t="shared" si="19"/>
        <v>6.4571674558760228E-2</v>
      </c>
    </row>
    <row r="595" spans="1:13" x14ac:dyDescent="0.4">
      <c r="A595" s="1">
        <v>18172</v>
      </c>
      <c r="B595">
        <v>15.54</v>
      </c>
      <c r="C595">
        <v>15.54</v>
      </c>
      <c r="D595">
        <v>15.49</v>
      </c>
      <c r="E595">
        <v>15.52</v>
      </c>
      <c r="G595">
        <v>1949</v>
      </c>
      <c r="H595">
        <v>10</v>
      </c>
      <c r="I595" t="s">
        <v>602</v>
      </c>
      <c r="J595">
        <v>15.886399999999998</v>
      </c>
      <c r="K595" t="s">
        <v>1520</v>
      </c>
      <c r="L595">
        <f t="shared" si="18"/>
        <v>15.886399999999998</v>
      </c>
      <c r="M595">
        <f t="shared" si="19"/>
        <v>6.294692315439622E-2</v>
      </c>
    </row>
    <row r="596" spans="1:13" x14ac:dyDescent="0.4">
      <c r="A596" s="1">
        <v>18203</v>
      </c>
      <c r="B596">
        <v>16.059999999999999</v>
      </c>
      <c r="C596">
        <v>16.239999999999998</v>
      </c>
      <c r="D596">
        <v>16.04</v>
      </c>
      <c r="E596">
        <v>16.2</v>
      </c>
      <c r="G596">
        <v>1949</v>
      </c>
      <c r="H596">
        <v>11</v>
      </c>
      <c r="I596" t="s">
        <v>603</v>
      </c>
      <c r="J596">
        <v>16.110434782608696</v>
      </c>
      <c r="K596" t="s">
        <v>1520</v>
      </c>
      <c r="L596">
        <f t="shared" si="18"/>
        <v>16.110434782608696</v>
      </c>
      <c r="M596">
        <f t="shared" si="19"/>
        <v>6.2071571220381067E-2</v>
      </c>
    </row>
    <row r="597" spans="1:13" x14ac:dyDescent="0.4">
      <c r="A597" s="1">
        <v>18233</v>
      </c>
      <c r="B597">
        <v>16.059999999999999</v>
      </c>
      <c r="C597">
        <v>16.18</v>
      </c>
      <c r="D597">
        <v>16.02</v>
      </c>
      <c r="E597">
        <v>16.149999999999999</v>
      </c>
      <c r="G597">
        <v>1949</v>
      </c>
      <c r="H597">
        <v>12</v>
      </c>
      <c r="I597" t="s">
        <v>604</v>
      </c>
      <c r="J597">
        <v>16.543600000000001</v>
      </c>
      <c r="K597" t="s">
        <v>1520</v>
      </c>
      <c r="L597">
        <f t="shared" si="18"/>
        <v>16.543600000000001</v>
      </c>
      <c r="M597">
        <f t="shared" si="19"/>
        <v>6.0446335743127244E-2</v>
      </c>
    </row>
    <row r="598" spans="1:13" x14ac:dyDescent="0.4">
      <c r="A598" s="1">
        <v>18266</v>
      </c>
      <c r="B598">
        <v>16.66</v>
      </c>
      <c r="C598">
        <v>16.66</v>
      </c>
      <c r="D598">
        <v>16.66</v>
      </c>
      <c r="E598">
        <v>16.66</v>
      </c>
      <c r="F598">
        <v>700000</v>
      </c>
      <c r="G598">
        <v>1950</v>
      </c>
      <c r="H598">
        <v>1</v>
      </c>
      <c r="I598" t="s">
        <v>605</v>
      </c>
      <c r="J598">
        <v>16.878800000000002</v>
      </c>
      <c r="K598" t="s">
        <v>1520</v>
      </c>
      <c r="L598">
        <f t="shared" si="18"/>
        <v>16.878800000000002</v>
      </c>
      <c r="M598">
        <f t="shared" si="19"/>
        <v>5.9245917956252808E-2</v>
      </c>
    </row>
    <row r="599" spans="1:13" x14ac:dyDescent="0.4">
      <c r="A599" s="1">
        <v>18295</v>
      </c>
      <c r="B599">
        <v>17.05</v>
      </c>
      <c r="C599">
        <v>17.05</v>
      </c>
      <c r="D599">
        <v>17.05</v>
      </c>
      <c r="E599">
        <v>17.05</v>
      </c>
      <c r="F599">
        <v>1005556</v>
      </c>
      <c r="G599">
        <v>1950</v>
      </c>
      <c r="H599">
        <v>2</v>
      </c>
      <c r="I599" t="s">
        <v>606</v>
      </c>
      <c r="J599">
        <v>17.205454545454543</v>
      </c>
      <c r="K599" t="s">
        <v>1520</v>
      </c>
      <c r="L599">
        <f t="shared" si="18"/>
        <v>17.205454545454543</v>
      </c>
      <c r="M599">
        <f t="shared" si="19"/>
        <v>5.8121103244214316E-2</v>
      </c>
    </row>
    <row r="600" spans="1:13" x14ac:dyDescent="0.4">
      <c r="A600" s="1">
        <v>18323</v>
      </c>
      <c r="B600">
        <v>17.239999999999998</v>
      </c>
      <c r="C600">
        <v>17.239999999999998</v>
      </c>
      <c r="D600">
        <v>17.239999999999998</v>
      </c>
      <c r="E600">
        <v>17.239999999999998</v>
      </c>
      <c r="F600">
        <v>783333</v>
      </c>
      <c r="G600">
        <v>1950</v>
      </c>
      <c r="H600">
        <v>3</v>
      </c>
      <c r="I600" t="s">
        <v>607</v>
      </c>
      <c r="J600">
        <v>17.353333333333335</v>
      </c>
      <c r="K600" t="s">
        <v>1520</v>
      </c>
      <c r="L600">
        <f t="shared" si="18"/>
        <v>17.353333333333335</v>
      </c>
      <c r="M600">
        <f t="shared" si="19"/>
        <v>5.7625816365731844E-2</v>
      </c>
    </row>
    <row r="601" spans="1:13" x14ac:dyDescent="0.4">
      <c r="A601" s="1">
        <v>18354</v>
      </c>
      <c r="B601">
        <v>17.34</v>
      </c>
      <c r="C601">
        <v>17.34</v>
      </c>
      <c r="D601">
        <v>17.34</v>
      </c>
      <c r="E601">
        <v>17.34</v>
      </c>
      <c r="F601">
        <v>1044444</v>
      </c>
      <c r="G601">
        <v>1950</v>
      </c>
      <c r="H601">
        <v>4</v>
      </c>
      <c r="I601" t="s">
        <v>608</v>
      </c>
      <c r="J601">
        <v>17.837499999999995</v>
      </c>
      <c r="K601" t="s">
        <v>1520</v>
      </c>
      <c r="L601">
        <f t="shared" si="18"/>
        <v>17.837499999999995</v>
      </c>
      <c r="M601">
        <f t="shared" si="19"/>
        <v>5.6061667834618092E-2</v>
      </c>
    </row>
    <row r="602" spans="1:13" x14ac:dyDescent="0.4">
      <c r="A602" s="1">
        <v>18384</v>
      </c>
      <c r="B602">
        <v>18.22</v>
      </c>
      <c r="C602">
        <v>18.22</v>
      </c>
      <c r="D602">
        <v>18.22</v>
      </c>
      <c r="E602">
        <v>18.22</v>
      </c>
      <c r="F602">
        <v>1327778</v>
      </c>
      <c r="G602">
        <v>1950</v>
      </c>
      <c r="H602">
        <v>5</v>
      </c>
      <c r="I602" t="s">
        <v>609</v>
      </c>
      <c r="J602">
        <v>18.440384615384612</v>
      </c>
      <c r="K602" t="s">
        <v>1520</v>
      </c>
      <c r="L602">
        <f t="shared" si="18"/>
        <v>18.440384615384612</v>
      </c>
      <c r="M602">
        <f t="shared" si="19"/>
        <v>5.4228803837730745E-2</v>
      </c>
    </row>
    <row r="603" spans="1:13" x14ac:dyDescent="0.4">
      <c r="A603" s="1">
        <v>18415</v>
      </c>
      <c r="B603">
        <v>18.77</v>
      </c>
      <c r="C603">
        <v>18.77</v>
      </c>
      <c r="D603">
        <v>18.77</v>
      </c>
      <c r="E603">
        <v>18.77</v>
      </c>
      <c r="F603">
        <v>877778</v>
      </c>
      <c r="G603">
        <v>1950</v>
      </c>
      <c r="H603">
        <v>6</v>
      </c>
      <c r="I603" t="s">
        <v>610</v>
      </c>
      <c r="J603">
        <v>18.736818181818183</v>
      </c>
      <c r="K603" t="s">
        <v>1520</v>
      </c>
      <c r="L603">
        <f t="shared" si="18"/>
        <v>18.736818181818183</v>
      </c>
      <c r="M603">
        <f t="shared" si="19"/>
        <v>5.3370854661458959E-2</v>
      </c>
    </row>
    <row r="604" spans="1:13" x14ac:dyDescent="0.4">
      <c r="A604" s="1">
        <v>18447</v>
      </c>
      <c r="B604">
        <v>17.64</v>
      </c>
      <c r="C604">
        <v>17.64</v>
      </c>
      <c r="D604">
        <v>17.64</v>
      </c>
      <c r="E604">
        <v>17.64</v>
      </c>
      <c r="F604">
        <v>861111</v>
      </c>
      <c r="G604">
        <v>1950</v>
      </c>
      <c r="H604">
        <v>7</v>
      </c>
      <c r="I604" t="s">
        <v>611</v>
      </c>
      <c r="J604">
        <v>17.384</v>
      </c>
      <c r="K604" t="s">
        <v>1520</v>
      </c>
      <c r="L604">
        <f t="shared" si="18"/>
        <v>17.384</v>
      </c>
      <c r="M604">
        <f t="shared" si="19"/>
        <v>5.7524160147261846E-2</v>
      </c>
    </row>
    <row r="605" spans="1:13" x14ac:dyDescent="0.4">
      <c r="A605" s="1">
        <v>18476</v>
      </c>
      <c r="B605">
        <v>18.02</v>
      </c>
      <c r="C605">
        <v>18.02</v>
      </c>
      <c r="D605">
        <v>18.02</v>
      </c>
      <c r="E605">
        <v>18.02</v>
      </c>
      <c r="F605">
        <v>1094444</v>
      </c>
      <c r="G605">
        <v>1950</v>
      </c>
      <c r="H605">
        <v>8</v>
      </c>
      <c r="I605" t="s">
        <v>612</v>
      </c>
      <c r="J605">
        <v>18.433043478260874</v>
      </c>
      <c r="K605" t="s">
        <v>1520</v>
      </c>
      <c r="L605">
        <f t="shared" si="18"/>
        <v>18.433043478260874</v>
      </c>
      <c r="M605">
        <f t="shared" si="19"/>
        <v>5.4250400981224634E-2</v>
      </c>
    </row>
    <row r="606" spans="1:13" x14ac:dyDescent="0.4">
      <c r="A606" s="1">
        <v>18507</v>
      </c>
      <c r="B606">
        <v>18.55</v>
      </c>
      <c r="C606">
        <v>18.55</v>
      </c>
      <c r="D606">
        <v>18.55</v>
      </c>
      <c r="E606">
        <v>18.55</v>
      </c>
      <c r="F606">
        <v>716667</v>
      </c>
      <c r="G606">
        <v>1950</v>
      </c>
      <c r="H606">
        <v>9</v>
      </c>
      <c r="I606" t="s">
        <v>613</v>
      </c>
      <c r="J606">
        <v>19.084500000000002</v>
      </c>
      <c r="K606" t="s">
        <v>1520</v>
      </c>
      <c r="L606">
        <f t="shared" si="18"/>
        <v>19.084500000000002</v>
      </c>
      <c r="M606">
        <f t="shared" si="19"/>
        <v>5.2398543320495684E-2</v>
      </c>
    </row>
    <row r="607" spans="1:13" x14ac:dyDescent="0.4">
      <c r="A607" s="1">
        <v>18538</v>
      </c>
      <c r="B607">
        <v>19.690000000000001</v>
      </c>
      <c r="C607">
        <v>19.690000000000001</v>
      </c>
      <c r="D607">
        <v>19.690000000000001</v>
      </c>
      <c r="E607">
        <v>19.690000000000001</v>
      </c>
      <c r="F607">
        <v>1222222</v>
      </c>
      <c r="G607">
        <v>1950</v>
      </c>
      <c r="H607">
        <v>10</v>
      </c>
      <c r="I607" t="s">
        <v>614</v>
      </c>
      <c r="J607">
        <v>19.8688</v>
      </c>
      <c r="K607" t="s">
        <v>1520</v>
      </c>
      <c r="L607">
        <f t="shared" si="18"/>
        <v>19.8688</v>
      </c>
      <c r="M607">
        <f t="shared" si="19"/>
        <v>5.0330165888226766E-2</v>
      </c>
    </row>
    <row r="608" spans="1:13" x14ac:dyDescent="0.4">
      <c r="A608" s="1">
        <v>18568</v>
      </c>
      <c r="B608">
        <v>19.559999999999999</v>
      </c>
      <c r="C608">
        <v>19.559999999999999</v>
      </c>
      <c r="D608">
        <v>19.559999999999999</v>
      </c>
      <c r="E608">
        <v>19.559999999999999</v>
      </c>
      <c r="F608">
        <v>988889</v>
      </c>
      <c r="G608">
        <v>1950</v>
      </c>
      <c r="H608">
        <v>11</v>
      </c>
      <c r="I608" t="s">
        <v>615</v>
      </c>
      <c r="J608">
        <v>19.825217391304349</v>
      </c>
      <c r="K608" t="s">
        <v>1520</v>
      </c>
      <c r="L608">
        <f t="shared" si="18"/>
        <v>19.825217391304349</v>
      </c>
      <c r="M608">
        <f t="shared" si="19"/>
        <v>5.0440808807403828E-2</v>
      </c>
    </row>
    <row r="609" spans="1:13" x14ac:dyDescent="0.4">
      <c r="A609" s="1">
        <v>18598</v>
      </c>
      <c r="B609">
        <v>19.66</v>
      </c>
      <c r="C609">
        <v>19.66</v>
      </c>
      <c r="D609">
        <v>19.66</v>
      </c>
      <c r="E609">
        <v>19.66</v>
      </c>
      <c r="F609">
        <v>1038889</v>
      </c>
      <c r="G609">
        <v>1950</v>
      </c>
      <c r="H609">
        <v>12</v>
      </c>
      <c r="I609" t="s">
        <v>616</v>
      </c>
      <c r="J609">
        <v>19.750000000000004</v>
      </c>
      <c r="K609" t="s">
        <v>1520</v>
      </c>
      <c r="L609">
        <f t="shared" si="18"/>
        <v>19.750000000000004</v>
      </c>
      <c r="M609">
        <f t="shared" si="19"/>
        <v>5.0632911392405056E-2</v>
      </c>
    </row>
    <row r="610" spans="1:13" x14ac:dyDescent="0.4">
      <c r="A610" s="1">
        <v>18630</v>
      </c>
      <c r="B610">
        <v>20.77</v>
      </c>
      <c r="C610">
        <v>20.77</v>
      </c>
      <c r="D610">
        <v>20.77</v>
      </c>
      <c r="E610">
        <v>20.77</v>
      </c>
      <c r="F610">
        <v>1683333</v>
      </c>
      <c r="G610">
        <v>1951</v>
      </c>
      <c r="H610">
        <v>1</v>
      </c>
      <c r="I610" t="s">
        <v>617</v>
      </c>
      <c r="J610">
        <v>21.208461538461538</v>
      </c>
      <c r="K610" t="s">
        <v>1520</v>
      </c>
      <c r="L610">
        <f t="shared" si="18"/>
        <v>21.208461538461538</v>
      </c>
      <c r="M610">
        <f t="shared" si="19"/>
        <v>4.7150991984331363E-2</v>
      </c>
    </row>
    <row r="611" spans="1:13" x14ac:dyDescent="0.4">
      <c r="A611" s="1">
        <v>18660</v>
      </c>
      <c r="B611">
        <v>21.77</v>
      </c>
      <c r="C611">
        <v>21.77</v>
      </c>
      <c r="D611">
        <v>21.77</v>
      </c>
      <c r="E611">
        <v>21.77</v>
      </c>
      <c r="F611">
        <v>1322222</v>
      </c>
      <c r="G611">
        <v>1951</v>
      </c>
      <c r="H611">
        <v>2</v>
      </c>
      <c r="I611" t="s">
        <v>618</v>
      </c>
      <c r="J611">
        <v>22.00090909090909</v>
      </c>
      <c r="K611" t="s">
        <v>1520</v>
      </c>
      <c r="L611">
        <f t="shared" si="18"/>
        <v>22.00090909090909</v>
      </c>
      <c r="M611">
        <f t="shared" si="19"/>
        <v>4.5452667245155162E-2</v>
      </c>
    </row>
    <row r="612" spans="1:13" x14ac:dyDescent="0.4">
      <c r="A612" s="1">
        <v>18688</v>
      </c>
      <c r="B612">
        <v>21.85</v>
      </c>
      <c r="C612">
        <v>21.85</v>
      </c>
      <c r="D612">
        <v>21.85</v>
      </c>
      <c r="E612">
        <v>21.85</v>
      </c>
      <c r="F612">
        <v>894444</v>
      </c>
      <c r="G612">
        <v>1951</v>
      </c>
      <c r="H612">
        <v>3</v>
      </c>
      <c r="I612" t="s">
        <v>619</v>
      </c>
      <c r="J612">
        <v>21.629230769230766</v>
      </c>
      <c r="K612" t="s">
        <v>1520</v>
      </c>
      <c r="L612">
        <f t="shared" si="18"/>
        <v>21.629230769230766</v>
      </c>
      <c r="M612">
        <f t="shared" si="19"/>
        <v>4.6233729283732844E-2</v>
      </c>
    </row>
    <row r="613" spans="1:13" x14ac:dyDescent="0.4">
      <c r="A613" s="1">
        <v>18720</v>
      </c>
      <c r="B613">
        <v>21.32</v>
      </c>
      <c r="C613">
        <v>21.32</v>
      </c>
      <c r="D613">
        <v>21.32</v>
      </c>
      <c r="E613">
        <v>21.32</v>
      </c>
      <c r="F613">
        <v>711111</v>
      </c>
      <c r="G613">
        <v>1951</v>
      </c>
      <c r="H613">
        <v>4</v>
      </c>
      <c r="I613" t="s">
        <v>620</v>
      </c>
      <c r="J613">
        <v>21.917600000000004</v>
      </c>
      <c r="K613" t="s">
        <v>1520</v>
      </c>
      <c r="L613">
        <f t="shared" si="18"/>
        <v>21.917600000000004</v>
      </c>
      <c r="M613">
        <f t="shared" si="19"/>
        <v>4.5625433441617687E-2</v>
      </c>
    </row>
    <row r="614" spans="1:13" x14ac:dyDescent="0.4">
      <c r="A614" s="1">
        <v>18749</v>
      </c>
      <c r="B614">
        <v>22.53</v>
      </c>
      <c r="C614">
        <v>22.53</v>
      </c>
      <c r="D614">
        <v>22.53</v>
      </c>
      <c r="E614">
        <v>22.53</v>
      </c>
      <c r="F614">
        <v>977778</v>
      </c>
      <c r="G614">
        <v>1951</v>
      </c>
      <c r="H614">
        <v>5</v>
      </c>
      <c r="I614" t="s">
        <v>621</v>
      </c>
      <c r="J614">
        <v>21.93</v>
      </c>
      <c r="K614" t="s">
        <v>1520</v>
      </c>
      <c r="L614">
        <f t="shared" si="18"/>
        <v>21.93</v>
      </c>
      <c r="M614">
        <f t="shared" si="19"/>
        <v>4.5599635202918376E-2</v>
      </c>
    </row>
    <row r="615" spans="1:13" x14ac:dyDescent="0.4">
      <c r="A615" s="1">
        <v>18780</v>
      </c>
      <c r="B615">
        <v>21.48</v>
      </c>
      <c r="C615">
        <v>21.48</v>
      </c>
      <c r="D615">
        <v>21.48</v>
      </c>
      <c r="E615">
        <v>21.48</v>
      </c>
      <c r="F615">
        <v>5450000</v>
      </c>
      <c r="G615">
        <v>1951</v>
      </c>
      <c r="H615">
        <v>6</v>
      </c>
      <c r="I615" t="s">
        <v>622</v>
      </c>
      <c r="J615">
        <v>21.546190476190478</v>
      </c>
      <c r="K615" t="s">
        <v>1520</v>
      </c>
      <c r="L615">
        <f t="shared" si="18"/>
        <v>21.546190476190478</v>
      </c>
      <c r="M615">
        <f t="shared" si="19"/>
        <v>4.641191681216434E-2</v>
      </c>
    </row>
    <row r="616" spans="1:13" x14ac:dyDescent="0.4">
      <c r="A616" s="1">
        <v>18811</v>
      </c>
      <c r="B616">
        <v>21.1</v>
      </c>
      <c r="C616">
        <v>21.1</v>
      </c>
      <c r="D616">
        <v>21.1</v>
      </c>
      <c r="E616">
        <v>21.1</v>
      </c>
      <c r="F616">
        <v>750000</v>
      </c>
      <c r="G616">
        <v>1951</v>
      </c>
      <c r="H616">
        <v>7</v>
      </c>
      <c r="I616" t="s">
        <v>623</v>
      </c>
      <c r="J616">
        <v>21.931904761904757</v>
      </c>
      <c r="K616" t="s">
        <v>1520</v>
      </c>
      <c r="L616">
        <f t="shared" si="18"/>
        <v>21.931904761904757</v>
      </c>
      <c r="M616">
        <f t="shared" si="19"/>
        <v>4.5595674924550023E-2</v>
      </c>
    </row>
    <row r="617" spans="1:13" x14ac:dyDescent="0.4">
      <c r="A617" s="1">
        <v>18841</v>
      </c>
      <c r="B617">
        <v>22.51</v>
      </c>
      <c r="C617">
        <v>22.51</v>
      </c>
      <c r="D617">
        <v>22.51</v>
      </c>
      <c r="E617">
        <v>22.51</v>
      </c>
      <c r="F617">
        <v>933333</v>
      </c>
      <c r="G617">
        <v>1951</v>
      </c>
      <c r="H617">
        <v>8</v>
      </c>
      <c r="I617" t="s">
        <v>624</v>
      </c>
      <c r="J617">
        <v>22.892173913043479</v>
      </c>
      <c r="K617" t="s">
        <v>1520</v>
      </c>
      <c r="L617">
        <f t="shared" si="18"/>
        <v>22.892173913043479</v>
      </c>
      <c r="M617">
        <f t="shared" si="19"/>
        <v>4.3683050976221223E-2</v>
      </c>
    </row>
    <row r="618" spans="1:13" x14ac:dyDescent="0.4">
      <c r="A618" s="1">
        <v>18875</v>
      </c>
      <c r="B618">
        <v>23.28</v>
      </c>
      <c r="C618">
        <v>23.28</v>
      </c>
      <c r="D618">
        <v>23.28</v>
      </c>
      <c r="E618">
        <v>23.28</v>
      </c>
      <c r="F618">
        <v>844444</v>
      </c>
      <c r="G618">
        <v>1951</v>
      </c>
      <c r="H618">
        <v>9</v>
      </c>
      <c r="I618" t="s">
        <v>625</v>
      </c>
      <c r="J618">
        <v>23.484210526315781</v>
      </c>
      <c r="K618" t="s">
        <v>1520</v>
      </c>
      <c r="L618">
        <f t="shared" si="18"/>
        <v>23.484210526315781</v>
      </c>
      <c r="M618">
        <f t="shared" si="19"/>
        <v>4.2581801882563886E-2</v>
      </c>
    </row>
    <row r="619" spans="1:13" x14ac:dyDescent="0.4">
      <c r="A619" s="1">
        <v>18902</v>
      </c>
      <c r="B619">
        <v>23.47</v>
      </c>
      <c r="C619">
        <v>23.47</v>
      </c>
      <c r="D619">
        <v>23.47</v>
      </c>
      <c r="E619">
        <v>23.47</v>
      </c>
      <c r="F619">
        <v>738889</v>
      </c>
      <c r="G619">
        <v>1951</v>
      </c>
      <c r="H619">
        <v>10</v>
      </c>
      <c r="I619" t="s">
        <v>626</v>
      </c>
      <c r="J619">
        <v>23.355384615384619</v>
      </c>
      <c r="K619" t="s">
        <v>1520</v>
      </c>
      <c r="L619">
        <f t="shared" si="18"/>
        <v>23.355384615384619</v>
      </c>
      <c r="M619">
        <f t="shared" si="19"/>
        <v>4.2816678743165797E-2</v>
      </c>
    </row>
    <row r="620" spans="1:13" x14ac:dyDescent="0.4">
      <c r="A620" s="1">
        <v>18933</v>
      </c>
      <c r="B620">
        <v>23.1</v>
      </c>
      <c r="C620">
        <v>23.1</v>
      </c>
      <c r="D620">
        <v>23.1</v>
      </c>
      <c r="E620">
        <v>23.1</v>
      </c>
      <c r="F620">
        <v>794444</v>
      </c>
      <c r="G620">
        <v>1951</v>
      </c>
      <c r="H620">
        <v>11</v>
      </c>
      <c r="I620" t="s">
        <v>627</v>
      </c>
      <c r="J620">
        <v>22.71</v>
      </c>
      <c r="K620" t="s">
        <v>1520</v>
      </c>
      <c r="L620">
        <f t="shared" si="18"/>
        <v>22.71</v>
      </c>
      <c r="M620">
        <f t="shared" si="19"/>
        <v>4.4033465433729629E-2</v>
      </c>
    </row>
    <row r="621" spans="1:13" x14ac:dyDescent="0.4">
      <c r="A621" s="1">
        <v>18963</v>
      </c>
      <c r="B621">
        <v>22.94</v>
      </c>
      <c r="C621">
        <v>22.94</v>
      </c>
      <c r="D621">
        <v>22.94</v>
      </c>
      <c r="E621">
        <v>22.94</v>
      </c>
      <c r="F621">
        <v>850000</v>
      </c>
      <c r="G621">
        <v>1951</v>
      </c>
      <c r="H621">
        <v>12</v>
      </c>
      <c r="I621" t="s">
        <v>628</v>
      </c>
      <c r="J621">
        <v>23.414400000000004</v>
      </c>
      <c r="K621" t="s">
        <v>1520</v>
      </c>
      <c r="L621">
        <f t="shared" si="18"/>
        <v>23.414400000000004</v>
      </c>
      <c r="M621">
        <f t="shared" si="19"/>
        <v>4.2708760420937533E-2</v>
      </c>
    </row>
    <row r="622" spans="1:13" x14ac:dyDescent="0.4">
      <c r="A622" s="1">
        <v>18995</v>
      </c>
      <c r="B622">
        <v>23.8</v>
      </c>
      <c r="C622">
        <v>23.8</v>
      </c>
      <c r="D622">
        <v>23.8</v>
      </c>
      <c r="E622">
        <v>23.8</v>
      </c>
      <c r="F622">
        <v>594444</v>
      </c>
      <c r="G622">
        <v>1952</v>
      </c>
      <c r="H622">
        <v>1</v>
      </c>
      <c r="I622" t="s">
        <v>629</v>
      </c>
      <c r="J622">
        <v>24.188846153846157</v>
      </c>
      <c r="K622" t="s">
        <v>1520</v>
      </c>
      <c r="L622">
        <f t="shared" si="18"/>
        <v>24.188846153846157</v>
      </c>
      <c r="M622">
        <f t="shared" si="19"/>
        <v>4.1341368399294011E-2</v>
      </c>
    </row>
    <row r="623" spans="1:13" x14ac:dyDescent="0.4">
      <c r="A623" s="1">
        <v>19025</v>
      </c>
      <c r="B623">
        <v>24.3</v>
      </c>
      <c r="C623">
        <v>24.3</v>
      </c>
      <c r="D623">
        <v>24.3</v>
      </c>
      <c r="E623">
        <v>24.3</v>
      </c>
      <c r="F623">
        <v>750000</v>
      </c>
      <c r="G623">
        <v>1952</v>
      </c>
      <c r="H623">
        <v>2</v>
      </c>
      <c r="I623" t="s">
        <v>630</v>
      </c>
      <c r="J623">
        <v>23.745217391304351</v>
      </c>
      <c r="K623" t="s">
        <v>1520</v>
      </c>
      <c r="L623">
        <f t="shared" si="18"/>
        <v>23.745217391304351</v>
      </c>
      <c r="M623">
        <f t="shared" si="19"/>
        <v>4.2113743728714244E-2</v>
      </c>
    </row>
    <row r="624" spans="1:13" x14ac:dyDescent="0.4">
      <c r="A624" s="1">
        <v>19054</v>
      </c>
      <c r="B624">
        <v>23.28</v>
      </c>
      <c r="C624">
        <v>23.28</v>
      </c>
      <c r="D624">
        <v>23.28</v>
      </c>
      <c r="E624">
        <v>23.28</v>
      </c>
      <c r="F624">
        <v>555556</v>
      </c>
      <c r="G624">
        <v>1952</v>
      </c>
      <c r="H624">
        <v>3</v>
      </c>
      <c r="I624" t="s">
        <v>631</v>
      </c>
      <c r="J624">
        <v>23.814230769230772</v>
      </c>
      <c r="K624" t="s">
        <v>1520</v>
      </c>
      <c r="L624">
        <f t="shared" si="18"/>
        <v>23.814230769230772</v>
      </c>
      <c r="M624">
        <f t="shared" si="19"/>
        <v>4.1991698564206918E-2</v>
      </c>
    </row>
    <row r="625" spans="1:13" x14ac:dyDescent="0.4">
      <c r="A625" s="1">
        <v>19085</v>
      </c>
      <c r="B625">
        <v>24.18</v>
      </c>
      <c r="C625">
        <v>24.18</v>
      </c>
      <c r="D625">
        <v>24.18</v>
      </c>
      <c r="E625">
        <v>24.18</v>
      </c>
      <c r="F625">
        <v>955556</v>
      </c>
      <c r="G625">
        <v>1952</v>
      </c>
      <c r="H625">
        <v>4</v>
      </c>
      <c r="I625" t="s">
        <v>632</v>
      </c>
      <c r="J625">
        <v>23.744399999999999</v>
      </c>
      <c r="K625" t="s">
        <v>1520</v>
      </c>
      <c r="L625">
        <f t="shared" si="18"/>
        <v>23.744399999999999</v>
      </c>
      <c r="M625">
        <f t="shared" si="19"/>
        <v>4.2115193477198838E-2</v>
      </c>
    </row>
    <row r="626" spans="1:13" x14ac:dyDescent="0.4">
      <c r="A626" s="1">
        <v>19115</v>
      </c>
      <c r="B626">
        <v>23.17</v>
      </c>
      <c r="C626">
        <v>23.17</v>
      </c>
      <c r="D626">
        <v>23.17</v>
      </c>
      <c r="E626">
        <v>23.17</v>
      </c>
      <c r="F626">
        <v>777778</v>
      </c>
      <c r="G626">
        <v>1952</v>
      </c>
      <c r="H626">
        <v>5</v>
      </c>
      <c r="I626" t="s">
        <v>633</v>
      </c>
      <c r="J626">
        <v>23.729200000000006</v>
      </c>
      <c r="K626" t="s">
        <v>1520</v>
      </c>
      <c r="L626">
        <f t="shared" si="18"/>
        <v>23.729200000000006</v>
      </c>
      <c r="M626">
        <f t="shared" si="19"/>
        <v>4.2142170827503656E-2</v>
      </c>
    </row>
    <row r="627" spans="1:13" x14ac:dyDescent="0.4">
      <c r="A627" s="1">
        <v>19147</v>
      </c>
      <c r="B627">
        <v>23.8</v>
      </c>
      <c r="C627">
        <v>23.8</v>
      </c>
      <c r="D627">
        <v>23.8</v>
      </c>
      <c r="E627">
        <v>23.8</v>
      </c>
      <c r="F627">
        <v>661111</v>
      </c>
      <c r="G627">
        <v>1952</v>
      </c>
      <c r="H627">
        <v>6</v>
      </c>
      <c r="I627" t="s">
        <v>634</v>
      </c>
      <c r="J627">
        <v>24.38095238095238</v>
      </c>
      <c r="K627" t="s">
        <v>1520</v>
      </c>
      <c r="L627">
        <f t="shared" si="18"/>
        <v>24.38095238095238</v>
      </c>
      <c r="M627">
        <f t="shared" si="19"/>
        <v>4.1015625E-2</v>
      </c>
    </row>
    <row r="628" spans="1:13" x14ac:dyDescent="0.4">
      <c r="A628" s="1">
        <v>19176</v>
      </c>
      <c r="B628">
        <v>25.12</v>
      </c>
      <c r="C628">
        <v>25.12</v>
      </c>
      <c r="D628">
        <v>25.12</v>
      </c>
      <c r="E628">
        <v>25.12</v>
      </c>
      <c r="F628">
        <v>805556</v>
      </c>
      <c r="G628">
        <v>1952</v>
      </c>
      <c r="H628">
        <v>7</v>
      </c>
      <c r="I628" t="s">
        <v>635</v>
      </c>
      <c r="J628">
        <v>25.079545454545453</v>
      </c>
      <c r="K628" t="s">
        <v>1520</v>
      </c>
      <c r="L628">
        <f t="shared" si="18"/>
        <v>25.079545454545453</v>
      </c>
      <c r="M628">
        <f t="shared" si="19"/>
        <v>3.9873130946986864E-2</v>
      </c>
    </row>
    <row r="629" spans="1:13" x14ac:dyDescent="0.4">
      <c r="A629" s="1">
        <v>19207</v>
      </c>
      <c r="B629">
        <v>25.45</v>
      </c>
      <c r="C629">
        <v>25.45</v>
      </c>
      <c r="D629">
        <v>25.45</v>
      </c>
      <c r="E629">
        <v>25.45</v>
      </c>
      <c r="F629">
        <v>583333</v>
      </c>
      <c r="G629">
        <v>1952</v>
      </c>
      <c r="H629">
        <v>8</v>
      </c>
      <c r="I629" t="s">
        <v>636</v>
      </c>
      <c r="J629">
        <v>25.182380952380949</v>
      </c>
      <c r="K629" t="s">
        <v>1520</v>
      </c>
      <c r="L629">
        <f t="shared" si="18"/>
        <v>25.182380952380949</v>
      </c>
      <c r="M629">
        <f t="shared" si="19"/>
        <v>3.9710303878373016E-2</v>
      </c>
    </row>
    <row r="630" spans="1:13" x14ac:dyDescent="0.4">
      <c r="A630" s="1">
        <v>19239</v>
      </c>
      <c r="B630">
        <v>25.15</v>
      </c>
      <c r="C630">
        <v>25.15</v>
      </c>
      <c r="D630">
        <v>25.15</v>
      </c>
      <c r="E630">
        <v>25.15</v>
      </c>
      <c r="F630">
        <v>538889</v>
      </c>
      <c r="G630">
        <v>1952</v>
      </c>
      <c r="H630">
        <v>9</v>
      </c>
      <c r="I630" t="s">
        <v>637</v>
      </c>
      <c r="J630">
        <v>24.781904761904759</v>
      </c>
      <c r="K630" t="s">
        <v>1520</v>
      </c>
      <c r="L630">
        <f t="shared" si="18"/>
        <v>24.781904761904759</v>
      </c>
      <c r="M630">
        <f t="shared" si="19"/>
        <v>4.0352023365743062E-2</v>
      </c>
    </row>
    <row r="631" spans="1:13" x14ac:dyDescent="0.4">
      <c r="A631" s="1">
        <v>19268</v>
      </c>
      <c r="B631">
        <v>24.48</v>
      </c>
      <c r="C631">
        <v>24.48</v>
      </c>
      <c r="D631">
        <v>24.48</v>
      </c>
      <c r="E631">
        <v>24.48</v>
      </c>
      <c r="F631">
        <v>588889</v>
      </c>
      <c r="G631">
        <v>1952</v>
      </c>
      <c r="H631">
        <v>10</v>
      </c>
      <c r="I631" t="s">
        <v>638</v>
      </c>
      <c r="J631">
        <v>24.255909090909089</v>
      </c>
      <c r="K631" t="s">
        <v>1520</v>
      </c>
      <c r="L631">
        <f t="shared" si="18"/>
        <v>24.255909090909089</v>
      </c>
      <c r="M631">
        <f t="shared" si="19"/>
        <v>4.1227067443734423E-2</v>
      </c>
    </row>
    <row r="632" spans="1:13" x14ac:dyDescent="0.4">
      <c r="A632" s="1">
        <v>19301</v>
      </c>
      <c r="B632">
        <v>24.6</v>
      </c>
      <c r="C632">
        <v>24.6</v>
      </c>
      <c r="D632">
        <v>24.6</v>
      </c>
      <c r="E632">
        <v>24.6</v>
      </c>
      <c r="F632">
        <v>927778</v>
      </c>
      <c r="G632">
        <v>1952</v>
      </c>
      <c r="H632">
        <v>11</v>
      </c>
      <c r="I632" t="s">
        <v>639</v>
      </c>
      <c r="J632">
        <v>25.029411764705884</v>
      </c>
      <c r="K632" t="s">
        <v>1520</v>
      </c>
      <c r="L632">
        <f t="shared" si="18"/>
        <v>25.029411764705884</v>
      </c>
      <c r="M632">
        <f t="shared" si="19"/>
        <v>3.9952996474735603E-2</v>
      </c>
    </row>
    <row r="633" spans="1:13" x14ac:dyDescent="0.4">
      <c r="A633" s="1">
        <v>19329</v>
      </c>
      <c r="B633">
        <v>25.68</v>
      </c>
      <c r="C633">
        <v>25.68</v>
      </c>
      <c r="D633">
        <v>25.68</v>
      </c>
      <c r="E633">
        <v>25.68</v>
      </c>
      <c r="F633">
        <v>1166667</v>
      </c>
      <c r="G633">
        <v>1952</v>
      </c>
      <c r="H633">
        <v>12</v>
      </c>
      <c r="I633" t="s">
        <v>640</v>
      </c>
      <c r="J633">
        <v>26.039545454545461</v>
      </c>
      <c r="K633" t="s">
        <v>1520</v>
      </c>
      <c r="L633">
        <f t="shared" si="18"/>
        <v>26.039545454545461</v>
      </c>
      <c r="M633">
        <f t="shared" si="19"/>
        <v>3.8403128109344167E-2</v>
      </c>
    </row>
    <row r="634" spans="1:13" x14ac:dyDescent="0.4">
      <c r="A634" s="1">
        <v>19361</v>
      </c>
      <c r="B634">
        <v>26.54</v>
      </c>
      <c r="C634">
        <v>26.54</v>
      </c>
      <c r="D634">
        <v>26.54</v>
      </c>
      <c r="E634">
        <v>26.54</v>
      </c>
      <c r="F634">
        <v>805556</v>
      </c>
      <c r="G634">
        <v>1953</v>
      </c>
      <c r="H634">
        <v>1</v>
      </c>
      <c r="I634" t="s">
        <v>641</v>
      </c>
      <c r="J634">
        <v>26.18</v>
      </c>
      <c r="K634" t="s">
        <v>1520</v>
      </c>
      <c r="L634">
        <f t="shared" si="18"/>
        <v>26.18</v>
      </c>
      <c r="M634">
        <f t="shared" si="19"/>
        <v>3.819709702062643E-2</v>
      </c>
    </row>
    <row r="635" spans="1:13" x14ac:dyDescent="0.4">
      <c r="A635" s="1">
        <v>19392</v>
      </c>
      <c r="B635">
        <v>26.51</v>
      </c>
      <c r="C635">
        <v>26.51</v>
      </c>
      <c r="D635">
        <v>26.51</v>
      </c>
      <c r="E635">
        <v>26.51</v>
      </c>
      <c r="F635">
        <v>1050000</v>
      </c>
      <c r="G635">
        <v>1953</v>
      </c>
      <c r="H635">
        <v>2</v>
      </c>
      <c r="I635" t="s">
        <v>642</v>
      </c>
      <c r="J635">
        <v>25.897777777777776</v>
      </c>
      <c r="K635" t="s">
        <v>1520</v>
      </c>
      <c r="L635">
        <f t="shared" si="18"/>
        <v>25.897777777777776</v>
      </c>
      <c r="M635">
        <f t="shared" si="19"/>
        <v>3.8613351638922259E-2</v>
      </c>
    </row>
    <row r="636" spans="1:13" x14ac:dyDescent="0.4">
      <c r="A636" s="1">
        <v>19420</v>
      </c>
      <c r="B636">
        <v>25.93</v>
      </c>
      <c r="C636">
        <v>25.93</v>
      </c>
      <c r="D636">
        <v>25.93</v>
      </c>
      <c r="E636">
        <v>25.93</v>
      </c>
      <c r="F636">
        <v>977778</v>
      </c>
      <c r="G636">
        <v>1953</v>
      </c>
      <c r="H636">
        <v>3</v>
      </c>
      <c r="I636" t="s">
        <v>643</v>
      </c>
      <c r="J636">
        <v>25.992272727272724</v>
      </c>
      <c r="K636" t="s">
        <v>1520</v>
      </c>
      <c r="L636">
        <f t="shared" si="18"/>
        <v>25.992272727272724</v>
      </c>
      <c r="M636">
        <f t="shared" si="19"/>
        <v>3.8472972736652504E-2</v>
      </c>
    </row>
    <row r="637" spans="1:13" x14ac:dyDescent="0.4">
      <c r="A637" s="1">
        <v>19450</v>
      </c>
      <c r="B637">
        <v>25.25</v>
      </c>
      <c r="C637">
        <v>25.25</v>
      </c>
      <c r="D637">
        <v>25.25</v>
      </c>
      <c r="E637">
        <v>25.25</v>
      </c>
      <c r="F637">
        <v>1244444</v>
      </c>
      <c r="G637">
        <v>1953</v>
      </c>
      <c r="H637">
        <v>4</v>
      </c>
      <c r="I637" t="s">
        <v>644</v>
      </c>
      <c r="J637">
        <v>24.712380952380947</v>
      </c>
      <c r="K637" t="s">
        <v>1520</v>
      </c>
      <c r="L637">
        <f t="shared" si="18"/>
        <v>24.712380952380947</v>
      </c>
      <c r="M637">
        <f t="shared" si="19"/>
        <v>4.0465546477570537E-2</v>
      </c>
    </row>
    <row r="638" spans="1:13" x14ac:dyDescent="0.4">
      <c r="A638" s="1">
        <v>19480</v>
      </c>
      <c r="B638">
        <v>24.73</v>
      </c>
      <c r="C638">
        <v>24.73</v>
      </c>
      <c r="D638">
        <v>24.73</v>
      </c>
      <c r="E638">
        <v>24.73</v>
      </c>
      <c r="F638">
        <v>666667</v>
      </c>
      <c r="G638">
        <v>1953</v>
      </c>
      <c r="H638">
        <v>5</v>
      </c>
      <c r="I638" t="s">
        <v>645</v>
      </c>
      <c r="J638">
        <v>24.837142857142858</v>
      </c>
      <c r="K638" t="s">
        <v>1520</v>
      </c>
      <c r="L638">
        <f t="shared" si="18"/>
        <v>24.837142857142858</v>
      </c>
      <c r="M638">
        <f t="shared" si="19"/>
        <v>4.0262279995398595E-2</v>
      </c>
    </row>
    <row r="639" spans="1:13" x14ac:dyDescent="0.4">
      <c r="A639" s="1">
        <v>19511</v>
      </c>
      <c r="B639">
        <v>24.15</v>
      </c>
      <c r="C639">
        <v>24.15</v>
      </c>
      <c r="D639">
        <v>24.15</v>
      </c>
      <c r="E639">
        <v>24.15</v>
      </c>
      <c r="F639">
        <v>827778</v>
      </c>
      <c r="G639">
        <v>1953</v>
      </c>
      <c r="H639">
        <v>6</v>
      </c>
      <c r="I639" t="s">
        <v>646</v>
      </c>
      <c r="J639">
        <v>23.951818181818179</v>
      </c>
      <c r="K639" t="s">
        <v>1520</v>
      </c>
      <c r="L639">
        <f t="shared" si="18"/>
        <v>23.951818181818179</v>
      </c>
      <c r="M639">
        <f t="shared" si="19"/>
        <v>4.1750483926063696E-2</v>
      </c>
    </row>
    <row r="640" spans="1:13" x14ac:dyDescent="0.4">
      <c r="A640" s="1">
        <v>19541</v>
      </c>
      <c r="B640">
        <v>24.24</v>
      </c>
      <c r="C640">
        <v>24.24</v>
      </c>
      <c r="D640">
        <v>24.24</v>
      </c>
      <c r="E640">
        <v>24.24</v>
      </c>
      <c r="F640">
        <v>505556</v>
      </c>
      <c r="G640">
        <v>1953</v>
      </c>
      <c r="H640">
        <v>7</v>
      </c>
      <c r="I640" t="s">
        <v>647</v>
      </c>
      <c r="J640">
        <v>24.294782608695652</v>
      </c>
      <c r="K640" t="s">
        <v>1520</v>
      </c>
      <c r="L640">
        <f t="shared" si="18"/>
        <v>24.294782608695652</v>
      </c>
      <c r="M640">
        <f t="shared" si="19"/>
        <v>4.1161100969970291E-2</v>
      </c>
    </row>
    <row r="641" spans="1:13" x14ac:dyDescent="0.4">
      <c r="A641" s="1">
        <v>19574</v>
      </c>
      <c r="B641">
        <v>24.84</v>
      </c>
      <c r="C641">
        <v>24.84</v>
      </c>
      <c r="D641">
        <v>24.84</v>
      </c>
      <c r="E641">
        <v>24.84</v>
      </c>
      <c r="F641">
        <v>644444</v>
      </c>
      <c r="G641">
        <v>1953</v>
      </c>
      <c r="H641">
        <v>8</v>
      </c>
      <c r="I641" t="s">
        <v>648</v>
      </c>
      <c r="J641">
        <v>24.389523809523812</v>
      </c>
      <c r="K641" t="s">
        <v>1520</v>
      </c>
      <c r="L641">
        <f t="shared" si="18"/>
        <v>24.389523809523812</v>
      </c>
      <c r="M641">
        <f t="shared" si="19"/>
        <v>4.1001210511929398E-2</v>
      </c>
    </row>
    <row r="642" spans="1:13" x14ac:dyDescent="0.4">
      <c r="A642" s="1">
        <v>19603</v>
      </c>
      <c r="B642">
        <v>23.42</v>
      </c>
      <c r="C642">
        <v>23.42</v>
      </c>
      <c r="D642">
        <v>23.42</v>
      </c>
      <c r="E642">
        <v>23.42</v>
      </c>
      <c r="F642">
        <v>877778</v>
      </c>
      <c r="G642">
        <v>1953</v>
      </c>
      <c r="H642">
        <v>9</v>
      </c>
      <c r="I642" t="s">
        <v>649</v>
      </c>
      <c r="J642">
        <v>23.269047619047619</v>
      </c>
      <c r="K642" t="s">
        <v>1520</v>
      </c>
      <c r="L642">
        <f t="shared" ref="L642:L705" si="20">J642</f>
        <v>23.269047619047619</v>
      </c>
      <c r="M642">
        <f t="shared" si="19"/>
        <v>4.2975544868515299E-2</v>
      </c>
    </row>
    <row r="643" spans="1:13" x14ac:dyDescent="0.4">
      <c r="A643" s="1">
        <v>19633</v>
      </c>
      <c r="B643">
        <v>23.49</v>
      </c>
      <c r="C643">
        <v>23.49</v>
      </c>
      <c r="D643">
        <v>23.49</v>
      </c>
      <c r="E643">
        <v>23.49</v>
      </c>
      <c r="F643">
        <v>522222</v>
      </c>
      <c r="G643">
        <v>1953</v>
      </c>
      <c r="H643">
        <v>10</v>
      </c>
      <c r="I643" t="s">
        <v>650</v>
      </c>
      <c r="J643">
        <v>23.966666666666669</v>
      </c>
      <c r="K643" t="s">
        <v>1520</v>
      </c>
      <c r="L643">
        <f t="shared" si="20"/>
        <v>23.966666666666669</v>
      </c>
      <c r="M643">
        <f t="shared" ref="M643:M706" si="21">1/L643</f>
        <v>4.1724617524339355E-2</v>
      </c>
    </row>
    <row r="644" spans="1:13" x14ac:dyDescent="0.4">
      <c r="A644" s="1">
        <v>19665</v>
      </c>
      <c r="B644">
        <v>24.66</v>
      </c>
      <c r="C644">
        <v>24.66</v>
      </c>
      <c r="D644">
        <v>24.66</v>
      </c>
      <c r="E644">
        <v>24.66</v>
      </c>
      <c r="F644">
        <v>744444</v>
      </c>
      <c r="G644">
        <v>1953</v>
      </c>
      <c r="H644">
        <v>11</v>
      </c>
      <c r="I644" t="s">
        <v>651</v>
      </c>
      <c r="J644">
        <v>24.500555555555554</v>
      </c>
      <c r="K644" t="s">
        <v>1520</v>
      </c>
      <c r="L644">
        <f t="shared" si="20"/>
        <v>24.500555555555554</v>
      </c>
      <c r="M644">
        <f t="shared" si="21"/>
        <v>4.0815401011314936E-2</v>
      </c>
    </row>
    <row r="645" spans="1:13" x14ac:dyDescent="0.4">
      <c r="A645" s="1">
        <v>19694</v>
      </c>
      <c r="B645">
        <v>24.78</v>
      </c>
      <c r="C645">
        <v>24.78</v>
      </c>
      <c r="D645">
        <v>24.78</v>
      </c>
      <c r="E645">
        <v>24.78</v>
      </c>
      <c r="F645">
        <v>877778</v>
      </c>
      <c r="G645">
        <v>1953</v>
      </c>
      <c r="H645">
        <v>12</v>
      </c>
      <c r="I645" t="s">
        <v>652</v>
      </c>
      <c r="J645">
        <v>24.827272727272724</v>
      </c>
      <c r="K645" t="s">
        <v>1520</v>
      </c>
      <c r="L645">
        <f t="shared" si="20"/>
        <v>24.827272727272724</v>
      </c>
      <c r="M645">
        <f t="shared" si="21"/>
        <v>4.0278286341999273E-2</v>
      </c>
    </row>
    <row r="646" spans="1:13" x14ac:dyDescent="0.4">
      <c r="A646" s="1">
        <v>19728</v>
      </c>
      <c r="B646">
        <v>24.95</v>
      </c>
      <c r="C646">
        <v>24.95</v>
      </c>
      <c r="D646">
        <v>24.95</v>
      </c>
      <c r="E646">
        <v>24.95</v>
      </c>
      <c r="F646">
        <v>727778</v>
      </c>
      <c r="G646">
        <v>1954</v>
      </c>
      <c r="H646">
        <v>1</v>
      </c>
      <c r="I646" t="s">
        <v>653</v>
      </c>
      <c r="J646">
        <v>25.461500000000001</v>
      </c>
      <c r="K646" t="s">
        <v>1520</v>
      </c>
      <c r="L646">
        <f t="shared" si="20"/>
        <v>25.461500000000001</v>
      </c>
      <c r="M646">
        <f t="shared" si="21"/>
        <v>3.9274983799069178E-2</v>
      </c>
    </row>
    <row r="647" spans="1:13" x14ac:dyDescent="0.4">
      <c r="A647" s="1">
        <v>19756</v>
      </c>
      <c r="B647">
        <v>25.99</v>
      </c>
      <c r="C647">
        <v>25.99</v>
      </c>
      <c r="D647">
        <v>25.99</v>
      </c>
      <c r="E647">
        <v>25.99</v>
      </c>
      <c r="F647">
        <v>966667</v>
      </c>
      <c r="G647">
        <v>1954</v>
      </c>
      <c r="H647">
        <v>2</v>
      </c>
      <c r="I647" t="s">
        <v>654</v>
      </c>
      <c r="J647">
        <v>26.018421052631581</v>
      </c>
      <c r="K647" t="s">
        <v>1520</v>
      </c>
      <c r="L647">
        <f t="shared" si="20"/>
        <v>26.018421052631581</v>
      </c>
      <c r="M647">
        <f t="shared" si="21"/>
        <v>3.8434307676747242E-2</v>
      </c>
    </row>
    <row r="648" spans="1:13" x14ac:dyDescent="0.4">
      <c r="A648" s="1">
        <v>19784</v>
      </c>
      <c r="B648">
        <v>26.25</v>
      </c>
      <c r="C648">
        <v>26.25</v>
      </c>
      <c r="D648">
        <v>26.25</v>
      </c>
      <c r="E648">
        <v>26.25</v>
      </c>
      <c r="F648">
        <v>1133333</v>
      </c>
      <c r="G648">
        <v>1954</v>
      </c>
      <c r="H648">
        <v>3</v>
      </c>
      <c r="I648" t="s">
        <v>655</v>
      </c>
      <c r="J648">
        <v>26.571739130434786</v>
      </c>
      <c r="K648" t="s">
        <v>1520</v>
      </c>
      <c r="L648">
        <f t="shared" si="20"/>
        <v>26.571739130434786</v>
      </c>
      <c r="M648">
        <f t="shared" si="21"/>
        <v>3.763396874744334E-2</v>
      </c>
    </row>
    <row r="649" spans="1:13" x14ac:dyDescent="0.4">
      <c r="A649" s="1">
        <v>19815</v>
      </c>
      <c r="B649">
        <v>27.17</v>
      </c>
      <c r="C649">
        <v>27.17</v>
      </c>
      <c r="D649">
        <v>27.17</v>
      </c>
      <c r="E649">
        <v>27.17</v>
      </c>
      <c r="F649">
        <v>1261111</v>
      </c>
      <c r="G649">
        <v>1954</v>
      </c>
      <c r="H649">
        <v>4</v>
      </c>
      <c r="I649" t="s">
        <v>656</v>
      </c>
      <c r="J649">
        <v>27.615238095238094</v>
      </c>
      <c r="K649" t="s">
        <v>1520</v>
      </c>
      <c r="L649">
        <f t="shared" si="20"/>
        <v>27.615238095238094</v>
      </c>
      <c r="M649">
        <f t="shared" si="21"/>
        <v>3.6211891295351087E-2</v>
      </c>
    </row>
    <row r="650" spans="1:13" x14ac:dyDescent="0.4">
      <c r="A650" s="1">
        <v>19847</v>
      </c>
      <c r="B650">
        <v>28.21</v>
      </c>
      <c r="C650">
        <v>28.21</v>
      </c>
      <c r="D650">
        <v>28.21</v>
      </c>
      <c r="E650">
        <v>28.21</v>
      </c>
      <c r="F650">
        <v>1038889</v>
      </c>
      <c r="G650">
        <v>1954</v>
      </c>
      <c r="H650">
        <v>5</v>
      </c>
      <c r="I650" t="s">
        <v>657</v>
      </c>
      <c r="J650">
        <v>28.734499999999997</v>
      </c>
      <c r="K650" t="s">
        <v>1520</v>
      </c>
      <c r="L650">
        <f t="shared" si="20"/>
        <v>28.734499999999997</v>
      </c>
      <c r="M650">
        <f t="shared" si="21"/>
        <v>3.4801371174024258E-2</v>
      </c>
    </row>
    <row r="651" spans="1:13" x14ac:dyDescent="0.4">
      <c r="A651" s="1">
        <v>19876</v>
      </c>
      <c r="B651">
        <v>29.19</v>
      </c>
      <c r="C651">
        <v>29.19</v>
      </c>
      <c r="D651">
        <v>29.19</v>
      </c>
      <c r="E651">
        <v>29.19</v>
      </c>
      <c r="F651">
        <v>1027778</v>
      </c>
      <c r="G651">
        <v>1954</v>
      </c>
      <c r="H651">
        <v>6</v>
      </c>
      <c r="I651" t="s">
        <v>658</v>
      </c>
      <c r="J651">
        <v>28.960909090909091</v>
      </c>
      <c r="K651" t="s">
        <v>1520</v>
      </c>
      <c r="L651">
        <f t="shared" si="20"/>
        <v>28.960909090909091</v>
      </c>
      <c r="M651">
        <f t="shared" si="21"/>
        <v>3.4529302821985748E-2</v>
      </c>
    </row>
    <row r="652" spans="1:13" x14ac:dyDescent="0.4">
      <c r="A652" s="1">
        <v>19906</v>
      </c>
      <c r="B652">
        <v>29.21</v>
      </c>
      <c r="C652">
        <v>29.21</v>
      </c>
      <c r="D652">
        <v>29.21</v>
      </c>
      <c r="E652">
        <v>29.21</v>
      </c>
      <c r="F652">
        <v>1033333</v>
      </c>
      <c r="G652">
        <v>1954</v>
      </c>
      <c r="H652">
        <v>7</v>
      </c>
      <c r="I652" t="s">
        <v>659</v>
      </c>
      <c r="J652">
        <v>30.126666666666672</v>
      </c>
      <c r="K652" t="s">
        <v>1520</v>
      </c>
      <c r="L652">
        <f t="shared" si="20"/>
        <v>30.126666666666672</v>
      </c>
      <c r="M652">
        <f t="shared" si="21"/>
        <v>3.319318433281699E-2</v>
      </c>
    </row>
    <row r="653" spans="1:13" x14ac:dyDescent="0.4">
      <c r="A653" s="1">
        <v>19938</v>
      </c>
      <c r="B653">
        <v>30.99</v>
      </c>
      <c r="C653">
        <v>30.99</v>
      </c>
      <c r="D653">
        <v>30.99</v>
      </c>
      <c r="E653">
        <v>30.99</v>
      </c>
      <c r="F653">
        <v>1583333</v>
      </c>
      <c r="G653">
        <v>1954</v>
      </c>
      <c r="H653">
        <v>8</v>
      </c>
      <c r="I653" t="s">
        <v>660</v>
      </c>
      <c r="J653">
        <v>30.729545454545459</v>
      </c>
      <c r="K653" t="s">
        <v>1520</v>
      </c>
      <c r="L653">
        <f t="shared" si="20"/>
        <v>30.729545454545459</v>
      </c>
      <c r="M653">
        <f t="shared" si="21"/>
        <v>3.2541971747651798E-2</v>
      </c>
    </row>
    <row r="654" spans="1:13" x14ac:dyDescent="0.4">
      <c r="A654" s="1">
        <v>19968</v>
      </c>
      <c r="B654">
        <v>30.04</v>
      </c>
      <c r="C654">
        <v>30.04</v>
      </c>
      <c r="D654">
        <v>30.04</v>
      </c>
      <c r="E654">
        <v>30.04</v>
      </c>
      <c r="F654">
        <v>994444</v>
      </c>
      <c r="G654">
        <v>1954</v>
      </c>
      <c r="H654">
        <v>9</v>
      </c>
      <c r="I654" t="s">
        <v>661</v>
      </c>
      <c r="J654">
        <v>31.454761904761902</v>
      </c>
      <c r="K654" t="s">
        <v>1520</v>
      </c>
      <c r="L654">
        <f t="shared" si="20"/>
        <v>31.454761904761902</v>
      </c>
      <c r="M654">
        <f t="shared" si="21"/>
        <v>3.1791688744228296E-2</v>
      </c>
    </row>
    <row r="655" spans="1:13" x14ac:dyDescent="0.4">
      <c r="A655" s="1">
        <v>19998</v>
      </c>
      <c r="B655">
        <v>32.29</v>
      </c>
      <c r="C655">
        <v>32.29</v>
      </c>
      <c r="D655">
        <v>32.29</v>
      </c>
      <c r="E655">
        <v>32.29</v>
      </c>
      <c r="F655">
        <v>1027778</v>
      </c>
      <c r="G655">
        <v>1954</v>
      </c>
      <c r="H655">
        <v>10</v>
      </c>
      <c r="I655" t="s">
        <v>662</v>
      </c>
      <c r="J655">
        <v>32.176666666666669</v>
      </c>
      <c r="K655" t="s">
        <v>1520</v>
      </c>
      <c r="L655">
        <f t="shared" si="20"/>
        <v>32.176666666666669</v>
      </c>
      <c r="M655">
        <f t="shared" si="21"/>
        <v>3.1078421216202214E-2</v>
      </c>
    </row>
    <row r="656" spans="1:13" x14ac:dyDescent="0.4">
      <c r="A656" s="1">
        <v>20029</v>
      </c>
      <c r="B656">
        <v>31.79</v>
      </c>
      <c r="C656">
        <v>31.79</v>
      </c>
      <c r="D656">
        <v>31.79</v>
      </c>
      <c r="E656">
        <v>31.79</v>
      </c>
      <c r="F656">
        <v>994444</v>
      </c>
      <c r="G656">
        <v>1954</v>
      </c>
      <c r="H656">
        <v>11</v>
      </c>
      <c r="I656" t="s">
        <v>663</v>
      </c>
      <c r="J656">
        <v>33.441999999999993</v>
      </c>
      <c r="K656" t="s">
        <v>1520</v>
      </c>
      <c r="L656">
        <f t="shared" si="20"/>
        <v>33.441999999999993</v>
      </c>
      <c r="M656">
        <f t="shared" si="21"/>
        <v>2.9902517791998092E-2</v>
      </c>
    </row>
    <row r="657" spans="1:13" x14ac:dyDescent="0.4">
      <c r="A657" s="1">
        <v>20059</v>
      </c>
      <c r="B657">
        <v>33.99</v>
      </c>
      <c r="C657">
        <v>33.99</v>
      </c>
      <c r="D657">
        <v>33.99</v>
      </c>
      <c r="E657">
        <v>33.99</v>
      </c>
      <c r="F657">
        <v>1722222</v>
      </c>
      <c r="G657">
        <v>1954</v>
      </c>
      <c r="H657">
        <v>12</v>
      </c>
      <c r="I657" t="s">
        <v>664</v>
      </c>
      <c r="J657">
        <v>35.008181818181818</v>
      </c>
      <c r="K657" t="s">
        <v>1520</v>
      </c>
      <c r="L657">
        <f t="shared" si="20"/>
        <v>35.008181818181818</v>
      </c>
      <c r="M657">
        <f t="shared" si="21"/>
        <v>2.856475109714612E-2</v>
      </c>
    </row>
    <row r="658" spans="1:13" x14ac:dyDescent="0.4">
      <c r="A658" s="1">
        <v>20092</v>
      </c>
      <c r="B658">
        <v>36.75</v>
      </c>
      <c r="C658">
        <v>36.75</v>
      </c>
      <c r="D658">
        <v>36.75</v>
      </c>
      <c r="E658">
        <v>36.75</v>
      </c>
      <c r="F658">
        <v>2538889</v>
      </c>
      <c r="G658">
        <v>1955</v>
      </c>
      <c r="H658">
        <v>1</v>
      </c>
      <c r="I658" t="s">
        <v>665</v>
      </c>
      <c r="J658">
        <v>35.596190476190479</v>
      </c>
      <c r="K658" t="s">
        <v>1520</v>
      </c>
      <c r="L658">
        <f t="shared" si="20"/>
        <v>35.596190476190479</v>
      </c>
      <c r="M658">
        <f t="shared" si="21"/>
        <v>2.8092893835616434E-2</v>
      </c>
    </row>
    <row r="659" spans="1:13" x14ac:dyDescent="0.4">
      <c r="A659" s="1">
        <v>20121</v>
      </c>
      <c r="B659">
        <v>36.72</v>
      </c>
      <c r="C659">
        <v>36.72</v>
      </c>
      <c r="D659">
        <v>36.72</v>
      </c>
      <c r="E659">
        <v>36.72</v>
      </c>
      <c r="F659">
        <v>1844444</v>
      </c>
      <c r="G659">
        <v>1955</v>
      </c>
      <c r="H659">
        <v>2</v>
      </c>
      <c r="I659" t="s">
        <v>666</v>
      </c>
      <c r="J659">
        <v>36.791052631578943</v>
      </c>
      <c r="K659" t="s">
        <v>1520</v>
      </c>
      <c r="L659">
        <f t="shared" si="20"/>
        <v>36.791052631578943</v>
      </c>
      <c r="M659">
        <f t="shared" si="21"/>
        <v>2.7180521579903583E-2</v>
      </c>
    </row>
    <row r="660" spans="1:13" x14ac:dyDescent="0.4">
      <c r="A660" s="1">
        <v>20149</v>
      </c>
      <c r="B660">
        <v>36.83</v>
      </c>
      <c r="C660">
        <v>36.83</v>
      </c>
      <c r="D660">
        <v>36.83</v>
      </c>
      <c r="E660">
        <v>36.83</v>
      </c>
      <c r="F660">
        <v>1572222</v>
      </c>
      <c r="G660">
        <v>1955</v>
      </c>
      <c r="H660">
        <v>3</v>
      </c>
      <c r="I660" t="s">
        <v>667</v>
      </c>
      <c r="J660">
        <v>36.500869565217393</v>
      </c>
      <c r="K660" t="s">
        <v>1520</v>
      </c>
      <c r="L660">
        <f t="shared" si="20"/>
        <v>36.500869565217393</v>
      </c>
      <c r="M660">
        <f t="shared" si="21"/>
        <v>2.7396607585286829E-2</v>
      </c>
    </row>
    <row r="661" spans="1:13" x14ac:dyDescent="0.4">
      <c r="A661" s="1">
        <v>20180</v>
      </c>
      <c r="B661">
        <v>36.950000000000003</v>
      </c>
      <c r="C661">
        <v>36.950000000000003</v>
      </c>
      <c r="D661">
        <v>36.950000000000003</v>
      </c>
      <c r="E661">
        <v>36.950000000000003</v>
      </c>
      <c r="F661">
        <v>1477778</v>
      </c>
      <c r="G661">
        <v>1955</v>
      </c>
      <c r="H661">
        <v>4</v>
      </c>
      <c r="I661" t="s">
        <v>668</v>
      </c>
      <c r="J661">
        <v>37.754999999999995</v>
      </c>
      <c r="K661" t="s">
        <v>1520</v>
      </c>
      <c r="L661">
        <f t="shared" si="20"/>
        <v>37.754999999999995</v>
      </c>
      <c r="M661">
        <f t="shared" si="21"/>
        <v>2.6486558071778576E-2</v>
      </c>
    </row>
    <row r="662" spans="1:13" x14ac:dyDescent="0.4">
      <c r="A662" s="1">
        <v>20211</v>
      </c>
      <c r="B662">
        <v>38.04</v>
      </c>
      <c r="C662">
        <v>38.04</v>
      </c>
      <c r="D662">
        <v>38.04</v>
      </c>
      <c r="E662">
        <v>38.04</v>
      </c>
      <c r="F662">
        <v>1233333</v>
      </c>
      <c r="G662">
        <v>1955</v>
      </c>
      <c r="H662">
        <v>5</v>
      </c>
      <c r="I662" t="s">
        <v>669</v>
      </c>
      <c r="J662">
        <v>37.602857142857147</v>
      </c>
      <c r="K662" t="s">
        <v>1520</v>
      </c>
      <c r="L662">
        <f t="shared" si="20"/>
        <v>37.602857142857147</v>
      </c>
      <c r="M662">
        <f t="shared" si="21"/>
        <v>2.6593723881164044E-2</v>
      </c>
    </row>
    <row r="663" spans="1:13" x14ac:dyDescent="0.4">
      <c r="A663" s="1">
        <v>20241</v>
      </c>
      <c r="B663">
        <v>37.96</v>
      </c>
      <c r="C663">
        <v>37.96</v>
      </c>
      <c r="D663">
        <v>37.96</v>
      </c>
      <c r="E663">
        <v>37.96</v>
      </c>
      <c r="F663">
        <v>1394444</v>
      </c>
      <c r="G663">
        <v>1955</v>
      </c>
      <c r="H663">
        <v>6</v>
      </c>
      <c r="I663" t="s">
        <v>670</v>
      </c>
      <c r="J663">
        <v>39.875</v>
      </c>
      <c r="K663" t="s">
        <v>1520</v>
      </c>
      <c r="L663">
        <f t="shared" si="20"/>
        <v>39.875</v>
      </c>
      <c r="M663">
        <f t="shared" si="21"/>
        <v>2.5078369905956112E-2</v>
      </c>
    </row>
    <row r="664" spans="1:13" x14ac:dyDescent="0.4">
      <c r="A664" s="1">
        <v>20271</v>
      </c>
      <c r="B664">
        <v>41.19</v>
      </c>
      <c r="C664">
        <v>41.19</v>
      </c>
      <c r="D664">
        <v>41.19</v>
      </c>
      <c r="E664">
        <v>41.19</v>
      </c>
      <c r="F664">
        <v>1411111</v>
      </c>
      <c r="G664">
        <v>1955</v>
      </c>
      <c r="H664">
        <v>7</v>
      </c>
      <c r="I664" t="s">
        <v>671</v>
      </c>
      <c r="J664">
        <v>42.692</v>
      </c>
      <c r="K664" t="s">
        <v>1520</v>
      </c>
      <c r="L664">
        <f t="shared" si="20"/>
        <v>42.692</v>
      </c>
      <c r="M664">
        <f t="shared" si="21"/>
        <v>2.3423592242106248E-2</v>
      </c>
    </row>
    <row r="665" spans="1:13" x14ac:dyDescent="0.4">
      <c r="A665" s="1">
        <v>20302</v>
      </c>
      <c r="B665">
        <v>42.93</v>
      </c>
      <c r="C665">
        <v>42.93</v>
      </c>
      <c r="D665">
        <v>42.93</v>
      </c>
      <c r="E665">
        <v>42.93</v>
      </c>
      <c r="F665">
        <v>1216667</v>
      </c>
      <c r="G665">
        <v>1955</v>
      </c>
      <c r="H665">
        <v>8</v>
      </c>
      <c r="I665" t="s">
        <v>672</v>
      </c>
      <c r="J665">
        <v>42.43</v>
      </c>
      <c r="K665" t="s">
        <v>1520</v>
      </c>
      <c r="L665">
        <f t="shared" si="20"/>
        <v>42.43</v>
      </c>
      <c r="M665">
        <f t="shared" si="21"/>
        <v>2.3568230025925053E-2</v>
      </c>
    </row>
    <row r="666" spans="1:13" x14ac:dyDescent="0.4">
      <c r="A666" s="1">
        <v>20333</v>
      </c>
      <c r="B666">
        <v>43.37</v>
      </c>
      <c r="C666">
        <v>43.37</v>
      </c>
      <c r="D666">
        <v>43.37</v>
      </c>
      <c r="E666">
        <v>43.37</v>
      </c>
      <c r="F666">
        <v>1033333</v>
      </c>
      <c r="G666">
        <v>1955</v>
      </c>
      <c r="H666">
        <v>9</v>
      </c>
      <c r="I666" t="s">
        <v>673</v>
      </c>
      <c r="J666">
        <v>44.341428571428573</v>
      </c>
      <c r="K666" t="s">
        <v>1520</v>
      </c>
      <c r="L666">
        <f t="shared" si="20"/>
        <v>44.341428571428573</v>
      </c>
      <c r="M666">
        <f t="shared" si="21"/>
        <v>2.2552272946937724E-2</v>
      </c>
    </row>
    <row r="667" spans="1:13" x14ac:dyDescent="0.4">
      <c r="A667" s="1">
        <v>20365</v>
      </c>
      <c r="B667">
        <v>42.49</v>
      </c>
      <c r="C667">
        <v>42.49</v>
      </c>
      <c r="D667">
        <v>42.49</v>
      </c>
      <c r="E667">
        <v>42.49</v>
      </c>
      <c r="F667">
        <v>1511111</v>
      </c>
      <c r="G667">
        <v>1955</v>
      </c>
      <c r="H667">
        <v>10</v>
      </c>
      <c r="I667" t="s">
        <v>674</v>
      </c>
      <c r="J667">
        <v>42.123333333333335</v>
      </c>
      <c r="K667" t="s">
        <v>1520</v>
      </c>
      <c r="L667">
        <f t="shared" si="20"/>
        <v>42.123333333333335</v>
      </c>
      <c r="M667">
        <f t="shared" si="21"/>
        <v>2.3739811664160795E-2</v>
      </c>
    </row>
    <row r="668" spans="1:13" x14ac:dyDescent="0.4">
      <c r="A668" s="1">
        <v>20394</v>
      </c>
      <c r="B668">
        <v>42.28</v>
      </c>
      <c r="C668">
        <v>42.28</v>
      </c>
      <c r="D668">
        <v>42.28</v>
      </c>
      <c r="E668">
        <v>42.28</v>
      </c>
      <c r="F668">
        <v>883333</v>
      </c>
      <c r="G668">
        <v>1955</v>
      </c>
      <c r="H668">
        <v>11</v>
      </c>
      <c r="I668" t="s">
        <v>675</v>
      </c>
      <c r="J668">
        <v>44.947000000000003</v>
      </c>
      <c r="K668" t="s">
        <v>1520</v>
      </c>
      <c r="L668">
        <f t="shared" si="20"/>
        <v>44.947000000000003</v>
      </c>
      <c r="M668">
        <f t="shared" si="21"/>
        <v>2.2248425923865885E-2</v>
      </c>
    </row>
    <row r="669" spans="1:13" x14ac:dyDescent="0.4">
      <c r="A669" s="1">
        <v>20424</v>
      </c>
      <c r="B669">
        <v>45.35</v>
      </c>
      <c r="C669">
        <v>45.35</v>
      </c>
      <c r="D669">
        <v>45.35</v>
      </c>
      <c r="E669">
        <v>45.35</v>
      </c>
      <c r="F669">
        <v>1316667</v>
      </c>
      <c r="G669">
        <v>1955</v>
      </c>
      <c r="H669">
        <v>12</v>
      </c>
      <c r="I669" t="s">
        <v>676</v>
      </c>
      <c r="J669">
        <v>45.390476190476193</v>
      </c>
      <c r="K669" t="s">
        <v>1520</v>
      </c>
      <c r="L669">
        <f t="shared" si="20"/>
        <v>45.390476190476193</v>
      </c>
      <c r="M669">
        <f t="shared" si="21"/>
        <v>2.2031053294167015E-2</v>
      </c>
    </row>
    <row r="670" spans="1:13" x14ac:dyDescent="0.4">
      <c r="A670" s="1">
        <v>20457</v>
      </c>
      <c r="B670">
        <v>45.16</v>
      </c>
      <c r="C670">
        <v>45.16</v>
      </c>
      <c r="D670">
        <v>45.16</v>
      </c>
      <c r="E670">
        <v>45.16</v>
      </c>
      <c r="F670">
        <v>1327778</v>
      </c>
      <c r="G670">
        <v>1956</v>
      </c>
      <c r="H670">
        <v>1</v>
      </c>
      <c r="I670" t="s">
        <v>677</v>
      </c>
      <c r="J670">
        <v>44.145238095238099</v>
      </c>
      <c r="K670" t="s">
        <v>1520</v>
      </c>
      <c r="L670">
        <f t="shared" si="20"/>
        <v>44.145238095238099</v>
      </c>
      <c r="M670">
        <f t="shared" si="21"/>
        <v>2.265249986516369E-2</v>
      </c>
    </row>
    <row r="671" spans="1:13" x14ac:dyDescent="0.4">
      <c r="A671" s="1">
        <v>20486</v>
      </c>
      <c r="B671">
        <v>44.03</v>
      </c>
      <c r="C671">
        <v>44.03</v>
      </c>
      <c r="D671">
        <v>44.03</v>
      </c>
      <c r="E671">
        <v>44.03</v>
      </c>
      <c r="F671">
        <v>1116667</v>
      </c>
      <c r="G671">
        <v>1956</v>
      </c>
      <c r="H671">
        <v>2</v>
      </c>
      <c r="I671" t="s">
        <v>678</v>
      </c>
      <c r="J671">
        <v>44.43</v>
      </c>
      <c r="K671" t="s">
        <v>1520</v>
      </c>
      <c r="L671">
        <f t="shared" si="20"/>
        <v>44.43</v>
      </c>
      <c r="M671">
        <f t="shared" si="21"/>
        <v>2.2507314877335136E-2</v>
      </c>
    </row>
    <row r="672" spans="1:13" x14ac:dyDescent="0.4">
      <c r="A672" s="1">
        <v>20515</v>
      </c>
      <c r="B672">
        <v>45.54</v>
      </c>
      <c r="C672">
        <v>45.54</v>
      </c>
      <c r="D672">
        <v>45.54</v>
      </c>
      <c r="E672">
        <v>45.54</v>
      </c>
      <c r="F672">
        <v>1338889</v>
      </c>
      <c r="G672">
        <v>1956</v>
      </c>
      <c r="H672">
        <v>3</v>
      </c>
      <c r="I672" t="s">
        <v>679</v>
      </c>
      <c r="J672">
        <v>47.487142857142864</v>
      </c>
      <c r="K672" t="s">
        <v>1520</v>
      </c>
      <c r="L672">
        <f t="shared" si="20"/>
        <v>47.487142857142864</v>
      </c>
      <c r="M672">
        <f t="shared" si="21"/>
        <v>2.1058331578472367E-2</v>
      </c>
    </row>
    <row r="673" spans="1:13" x14ac:dyDescent="0.4">
      <c r="A673" s="1">
        <v>20547</v>
      </c>
      <c r="B673">
        <v>48.7</v>
      </c>
      <c r="C673">
        <v>48.7</v>
      </c>
      <c r="D673">
        <v>48.7</v>
      </c>
      <c r="E673">
        <v>48.7</v>
      </c>
      <c r="F673">
        <v>1733333</v>
      </c>
      <c r="G673">
        <v>1956</v>
      </c>
      <c r="H673">
        <v>4</v>
      </c>
      <c r="I673" t="s">
        <v>680</v>
      </c>
      <c r="J673">
        <v>48.051904761904765</v>
      </c>
      <c r="K673" t="s">
        <v>1520</v>
      </c>
      <c r="L673">
        <f t="shared" si="20"/>
        <v>48.051904761904765</v>
      </c>
      <c r="M673">
        <f t="shared" si="21"/>
        <v>2.0810829559305907E-2</v>
      </c>
    </row>
    <row r="674" spans="1:13" x14ac:dyDescent="0.4">
      <c r="A674" s="1">
        <v>20576</v>
      </c>
      <c r="B674">
        <v>48.16</v>
      </c>
      <c r="C674">
        <v>48.16</v>
      </c>
      <c r="D674">
        <v>48.16</v>
      </c>
      <c r="E674">
        <v>48.16</v>
      </c>
      <c r="F674">
        <v>1388889</v>
      </c>
      <c r="G674">
        <v>1956</v>
      </c>
      <c r="H674">
        <v>5</v>
      </c>
      <c r="I674" t="s">
        <v>681</v>
      </c>
      <c r="J674">
        <v>46.537272727272729</v>
      </c>
      <c r="K674" t="s">
        <v>1520</v>
      </c>
      <c r="L674">
        <f t="shared" si="20"/>
        <v>46.537272727272729</v>
      </c>
      <c r="M674">
        <f t="shared" si="21"/>
        <v>2.1488152214256411E-2</v>
      </c>
    </row>
    <row r="675" spans="1:13" x14ac:dyDescent="0.4">
      <c r="A675" s="1">
        <v>20607</v>
      </c>
      <c r="B675">
        <v>45.58</v>
      </c>
      <c r="C675">
        <v>45.58</v>
      </c>
      <c r="D675">
        <v>45.58</v>
      </c>
      <c r="E675">
        <v>45.58</v>
      </c>
      <c r="F675">
        <v>800000</v>
      </c>
      <c r="G675">
        <v>1956</v>
      </c>
      <c r="H675">
        <v>6</v>
      </c>
      <c r="I675" t="s">
        <v>682</v>
      </c>
      <c r="J675">
        <v>46.268571428571434</v>
      </c>
      <c r="K675" t="s">
        <v>1520</v>
      </c>
      <c r="L675">
        <f t="shared" si="20"/>
        <v>46.268571428571434</v>
      </c>
      <c r="M675">
        <f t="shared" si="21"/>
        <v>2.1612943065332835E-2</v>
      </c>
    </row>
    <row r="676" spans="1:13" x14ac:dyDescent="0.4">
      <c r="A676" s="1">
        <v>20638</v>
      </c>
      <c r="B676">
        <v>46.93</v>
      </c>
      <c r="C676">
        <v>46.93</v>
      </c>
      <c r="D676">
        <v>46.93</v>
      </c>
      <c r="E676">
        <v>46.93</v>
      </c>
      <c r="F676">
        <v>894444</v>
      </c>
      <c r="G676">
        <v>1956</v>
      </c>
      <c r="H676">
        <v>7</v>
      </c>
      <c r="I676" t="s">
        <v>683</v>
      </c>
      <c r="J676">
        <v>48.778095238095247</v>
      </c>
      <c r="K676" t="s">
        <v>1520</v>
      </c>
      <c r="L676">
        <f t="shared" si="20"/>
        <v>48.778095238095247</v>
      </c>
      <c r="M676">
        <f t="shared" si="21"/>
        <v>2.0501005525509104E-2</v>
      </c>
    </row>
    <row r="677" spans="1:13" x14ac:dyDescent="0.4">
      <c r="A677" s="1">
        <v>20668</v>
      </c>
      <c r="B677">
        <v>49.62</v>
      </c>
      <c r="C677">
        <v>49.62</v>
      </c>
      <c r="D677">
        <v>49.62</v>
      </c>
      <c r="E677">
        <v>49.62</v>
      </c>
      <c r="F677">
        <v>1238889</v>
      </c>
      <c r="G677">
        <v>1956</v>
      </c>
      <c r="H677">
        <v>8</v>
      </c>
      <c r="I677" t="s">
        <v>684</v>
      </c>
      <c r="J677">
        <v>48.461304347826079</v>
      </c>
      <c r="K677" t="s">
        <v>1520</v>
      </c>
      <c r="L677">
        <f t="shared" si="20"/>
        <v>48.461304347826079</v>
      </c>
      <c r="M677">
        <f t="shared" si="21"/>
        <v>2.0635020321009147E-2</v>
      </c>
    </row>
    <row r="678" spans="1:13" x14ac:dyDescent="0.4">
      <c r="A678" s="1">
        <v>20702</v>
      </c>
      <c r="B678">
        <v>47.89</v>
      </c>
      <c r="C678">
        <v>47.89</v>
      </c>
      <c r="D678">
        <v>47.89</v>
      </c>
      <c r="E678">
        <v>47.89</v>
      </c>
      <c r="F678">
        <v>994444</v>
      </c>
      <c r="G678">
        <v>1956</v>
      </c>
      <c r="H678">
        <v>9</v>
      </c>
      <c r="I678" t="s">
        <v>685</v>
      </c>
      <c r="J678">
        <v>46.786842105263169</v>
      </c>
      <c r="K678" t="s">
        <v>1520</v>
      </c>
      <c r="L678">
        <f t="shared" si="20"/>
        <v>46.786842105263169</v>
      </c>
      <c r="M678">
        <f t="shared" si="21"/>
        <v>2.1373530569773324E-2</v>
      </c>
    </row>
    <row r="679" spans="1:13" x14ac:dyDescent="0.4">
      <c r="A679" s="1">
        <v>20729</v>
      </c>
      <c r="B679">
        <v>44.7</v>
      </c>
      <c r="C679">
        <v>44.7</v>
      </c>
      <c r="D679">
        <v>44.7</v>
      </c>
      <c r="E679">
        <v>44.7</v>
      </c>
      <c r="F679">
        <v>1444444</v>
      </c>
      <c r="G679">
        <v>1956</v>
      </c>
      <c r="H679">
        <v>10</v>
      </c>
      <c r="I679" t="s">
        <v>686</v>
      </c>
      <c r="J679">
        <v>46.243043478260866</v>
      </c>
      <c r="K679" t="s">
        <v>1520</v>
      </c>
      <c r="L679">
        <f t="shared" si="20"/>
        <v>46.243043478260866</v>
      </c>
      <c r="M679">
        <f t="shared" si="21"/>
        <v>2.1624874246655199E-2</v>
      </c>
    </row>
    <row r="680" spans="1:13" x14ac:dyDescent="0.4">
      <c r="A680" s="1">
        <v>20760</v>
      </c>
      <c r="B680">
        <v>46.52</v>
      </c>
      <c r="C680">
        <v>46.52</v>
      </c>
      <c r="D680">
        <v>46.52</v>
      </c>
      <c r="E680">
        <v>46.52</v>
      </c>
      <c r="F680">
        <v>1050000</v>
      </c>
      <c r="G680">
        <v>1956</v>
      </c>
      <c r="H680">
        <v>11</v>
      </c>
      <c r="I680" t="s">
        <v>687</v>
      </c>
      <c r="J680">
        <v>45.758499999999991</v>
      </c>
      <c r="K680" t="s">
        <v>1520</v>
      </c>
      <c r="L680">
        <f t="shared" si="20"/>
        <v>45.758499999999991</v>
      </c>
      <c r="M680">
        <f t="shared" si="21"/>
        <v>2.1853863216670131E-2</v>
      </c>
    </row>
    <row r="681" spans="1:13" x14ac:dyDescent="0.4">
      <c r="A681" s="1">
        <v>20792</v>
      </c>
      <c r="B681">
        <v>45.98</v>
      </c>
      <c r="C681">
        <v>45.98</v>
      </c>
      <c r="D681">
        <v>45.98</v>
      </c>
      <c r="E681">
        <v>45.98</v>
      </c>
      <c r="F681">
        <v>1427778</v>
      </c>
      <c r="G681">
        <v>1956</v>
      </c>
      <c r="H681">
        <v>12</v>
      </c>
      <c r="I681" t="s">
        <v>688</v>
      </c>
      <c r="J681">
        <v>46.443684210526314</v>
      </c>
      <c r="K681" t="s">
        <v>1520</v>
      </c>
      <c r="L681">
        <f t="shared" si="20"/>
        <v>46.443684210526314</v>
      </c>
      <c r="M681">
        <f t="shared" si="21"/>
        <v>2.153145291977834E-2</v>
      </c>
    </row>
    <row r="682" spans="1:13" x14ac:dyDescent="0.4">
      <c r="A682" s="1">
        <v>20822</v>
      </c>
      <c r="B682">
        <v>46.2</v>
      </c>
      <c r="C682">
        <v>46.2</v>
      </c>
      <c r="D682">
        <v>46.2</v>
      </c>
      <c r="E682">
        <v>46.2</v>
      </c>
      <c r="F682">
        <v>1088889</v>
      </c>
      <c r="G682">
        <v>1957</v>
      </c>
      <c r="H682">
        <v>1</v>
      </c>
      <c r="I682" t="s">
        <v>689</v>
      </c>
      <c r="J682">
        <v>45.425000000000004</v>
      </c>
      <c r="K682" t="s">
        <v>1520</v>
      </c>
      <c r="L682">
        <f t="shared" si="20"/>
        <v>45.425000000000004</v>
      </c>
      <c r="M682">
        <f t="shared" si="21"/>
        <v>2.2014309301045677E-2</v>
      </c>
    </row>
    <row r="683" spans="1:13" x14ac:dyDescent="0.4">
      <c r="A683" s="1">
        <v>20852</v>
      </c>
      <c r="B683">
        <v>44.62</v>
      </c>
      <c r="C683">
        <v>44.62</v>
      </c>
      <c r="D683">
        <v>44.62</v>
      </c>
      <c r="E683">
        <v>44.62</v>
      </c>
      <c r="F683">
        <v>933333</v>
      </c>
      <c r="G683">
        <v>1957</v>
      </c>
      <c r="H683">
        <v>2</v>
      </c>
      <c r="I683" t="s">
        <v>690</v>
      </c>
      <c r="J683">
        <v>43.466315789473683</v>
      </c>
      <c r="K683" t="s">
        <v>1520</v>
      </c>
      <c r="L683">
        <f t="shared" si="20"/>
        <v>43.466315789473683</v>
      </c>
      <c r="M683">
        <f t="shared" si="21"/>
        <v>2.3006320683893154E-2</v>
      </c>
    </row>
    <row r="684" spans="1:13" x14ac:dyDescent="0.4">
      <c r="A684" s="1">
        <v>20880</v>
      </c>
      <c r="B684">
        <v>43.74</v>
      </c>
      <c r="C684">
        <v>43.74</v>
      </c>
      <c r="D684">
        <v>43.74</v>
      </c>
      <c r="E684">
        <v>43.74</v>
      </c>
      <c r="F684">
        <v>944444</v>
      </c>
      <c r="G684">
        <v>1957</v>
      </c>
      <c r="H684">
        <v>3</v>
      </c>
      <c r="I684" t="s">
        <v>691</v>
      </c>
      <c r="J684">
        <v>44.026190476190479</v>
      </c>
      <c r="K684" t="s">
        <v>1520</v>
      </c>
      <c r="L684">
        <f t="shared" si="20"/>
        <v>44.026190476190479</v>
      </c>
      <c r="M684">
        <f t="shared" si="21"/>
        <v>2.2713752636417714E-2</v>
      </c>
    </row>
    <row r="685" spans="1:13" x14ac:dyDescent="0.4">
      <c r="A685" s="1">
        <v>20911</v>
      </c>
      <c r="B685">
        <v>44.14</v>
      </c>
      <c r="C685">
        <v>44.14</v>
      </c>
      <c r="D685">
        <v>44.14</v>
      </c>
      <c r="E685">
        <v>44.14</v>
      </c>
      <c r="F685">
        <v>900000</v>
      </c>
      <c r="G685">
        <v>1957</v>
      </c>
      <c r="H685">
        <v>4</v>
      </c>
      <c r="I685" t="s">
        <v>692</v>
      </c>
      <c r="J685">
        <v>45.047142857142866</v>
      </c>
      <c r="K685" t="s">
        <v>1520</v>
      </c>
      <c r="L685">
        <f t="shared" si="20"/>
        <v>45.047142857142866</v>
      </c>
      <c r="M685">
        <f t="shared" si="21"/>
        <v>2.2198966162433002E-2</v>
      </c>
    </row>
    <row r="686" spans="1:13" x14ac:dyDescent="0.4">
      <c r="A686" s="1">
        <v>20941</v>
      </c>
      <c r="B686">
        <v>46.02</v>
      </c>
      <c r="C686">
        <v>46.02</v>
      </c>
      <c r="D686">
        <v>46.02</v>
      </c>
      <c r="E686">
        <v>46.02</v>
      </c>
      <c r="F686">
        <v>1283333</v>
      </c>
      <c r="G686">
        <v>1957</v>
      </c>
      <c r="H686">
        <v>5</v>
      </c>
      <c r="I686" t="s">
        <v>693</v>
      </c>
      <c r="J686">
        <v>46.779545454545456</v>
      </c>
      <c r="K686" t="s">
        <v>1520</v>
      </c>
      <c r="L686">
        <f t="shared" si="20"/>
        <v>46.779545454545456</v>
      </c>
      <c r="M686">
        <f t="shared" si="21"/>
        <v>2.1376864402662392E-2</v>
      </c>
    </row>
    <row r="687" spans="1:13" x14ac:dyDescent="0.4">
      <c r="A687" s="1">
        <v>20974</v>
      </c>
      <c r="B687">
        <v>47.37</v>
      </c>
      <c r="C687">
        <v>47.37</v>
      </c>
      <c r="D687">
        <v>47.37</v>
      </c>
      <c r="E687">
        <v>47.37</v>
      </c>
      <c r="F687">
        <v>1138889</v>
      </c>
      <c r="G687">
        <v>1957</v>
      </c>
      <c r="H687">
        <v>6</v>
      </c>
      <c r="I687" t="s">
        <v>694</v>
      </c>
      <c r="J687">
        <v>47.598999999999997</v>
      </c>
      <c r="K687" t="s">
        <v>1520</v>
      </c>
      <c r="L687">
        <f t="shared" si="20"/>
        <v>47.598999999999997</v>
      </c>
      <c r="M687">
        <f t="shared" si="21"/>
        <v>2.1008844723628649E-2</v>
      </c>
    </row>
    <row r="688" spans="1:13" x14ac:dyDescent="0.4">
      <c r="A688" s="1">
        <v>21002</v>
      </c>
      <c r="B688">
        <v>47.43</v>
      </c>
      <c r="C688">
        <v>47.43</v>
      </c>
      <c r="D688">
        <v>47.43</v>
      </c>
      <c r="E688">
        <v>47.43</v>
      </c>
      <c r="F688">
        <v>1022222</v>
      </c>
      <c r="G688">
        <v>1957</v>
      </c>
      <c r="H688">
        <v>7</v>
      </c>
      <c r="I688" t="s">
        <v>695</v>
      </c>
      <c r="J688">
        <v>48.516818181818188</v>
      </c>
      <c r="K688" t="s">
        <v>1520</v>
      </c>
      <c r="L688">
        <f t="shared" si="20"/>
        <v>48.516818181818188</v>
      </c>
      <c r="M688">
        <f t="shared" si="21"/>
        <v>2.061140935195855E-2</v>
      </c>
    </row>
    <row r="689" spans="1:13" x14ac:dyDescent="0.4">
      <c r="A689" s="1">
        <v>21033</v>
      </c>
      <c r="B689">
        <v>47.79</v>
      </c>
      <c r="C689">
        <v>47.79</v>
      </c>
      <c r="D689">
        <v>47.79</v>
      </c>
      <c r="E689">
        <v>47.79</v>
      </c>
      <c r="F689">
        <v>922222</v>
      </c>
      <c r="G689">
        <v>1957</v>
      </c>
      <c r="H689">
        <v>8</v>
      </c>
      <c r="I689" t="s">
        <v>696</v>
      </c>
      <c r="J689">
        <v>45.835000000000001</v>
      </c>
      <c r="K689" t="s">
        <v>1520</v>
      </c>
      <c r="L689">
        <f t="shared" si="20"/>
        <v>45.835000000000001</v>
      </c>
      <c r="M689">
        <f t="shared" si="21"/>
        <v>2.1817388458601504E-2</v>
      </c>
    </row>
    <row r="690" spans="1:13" x14ac:dyDescent="0.4">
      <c r="A690" s="1">
        <v>21066</v>
      </c>
      <c r="B690">
        <v>45.44</v>
      </c>
      <c r="C690">
        <v>45.44</v>
      </c>
      <c r="D690">
        <v>45.44</v>
      </c>
      <c r="E690">
        <v>45.44</v>
      </c>
      <c r="F690">
        <v>827778</v>
      </c>
      <c r="G690">
        <v>1957</v>
      </c>
      <c r="H690">
        <v>9</v>
      </c>
      <c r="I690" t="s">
        <v>697</v>
      </c>
      <c r="J690">
        <v>44.0105</v>
      </c>
      <c r="K690" t="s">
        <v>1520</v>
      </c>
      <c r="L690">
        <f t="shared" si="20"/>
        <v>44.0105</v>
      </c>
      <c r="M690">
        <f t="shared" si="21"/>
        <v>2.2721850467502074E-2</v>
      </c>
    </row>
    <row r="691" spans="1:13" x14ac:dyDescent="0.4">
      <c r="A691" s="1">
        <v>21094</v>
      </c>
      <c r="B691">
        <v>42.76</v>
      </c>
      <c r="C691">
        <v>42.76</v>
      </c>
      <c r="D691">
        <v>42.76</v>
      </c>
      <c r="E691">
        <v>42.76</v>
      </c>
      <c r="F691">
        <v>933333</v>
      </c>
      <c r="G691">
        <v>1957</v>
      </c>
      <c r="H691">
        <v>10</v>
      </c>
      <c r="I691" t="s">
        <v>698</v>
      </c>
      <c r="J691">
        <v>41.235652173913046</v>
      </c>
      <c r="K691" t="s">
        <v>1520</v>
      </c>
      <c r="L691">
        <f t="shared" si="20"/>
        <v>41.235652173913046</v>
      </c>
      <c r="M691">
        <f t="shared" si="21"/>
        <v>2.4250859323928217E-2</v>
      </c>
    </row>
    <row r="692" spans="1:13" x14ac:dyDescent="0.4">
      <c r="A692" s="1">
        <v>21125</v>
      </c>
      <c r="B692">
        <v>40.44</v>
      </c>
      <c r="C692">
        <v>40.44</v>
      </c>
      <c r="D692">
        <v>40.44</v>
      </c>
      <c r="E692">
        <v>40.44</v>
      </c>
      <c r="F692">
        <v>1144444</v>
      </c>
      <c r="G692">
        <v>1957</v>
      </c>
      <c r="H692">
        <v>11</v>
      </c>
      <c r="I692" t="s">
        <v>699</v>
      </c>
      <c r="J692">
        <v>40.347368421052636</v>
      </c>
      <c r="K692" t="s">
        <v>1520</v>
      </c>
      <c r="L692">
        <f t="shared" si="20"/>
        <v>40.347368421052636</v>
      </c>
      <c r="M692">
        <f t="shared" si="21"/>
        <v>2.4784763892512388E-2</v>
      </c>
    </row>
    <row r="693" spans="1:13" x14ac:dyDescent="0.4">
      <c r="A693" s="1">
        <v>21156</v>
      </c>
      <c r="B693">
        <v>41.36</v>
      </c>
      <c r="C693">
        <v>41.36</v>
      </c>
      <c r="D693">
        <v>41.36</v>
      </c>
      <c r="E693">
        <v>41.36</v>
      </c>
      <c r="F693">
        <v>1350000</v>
      </c>
      <c r="G693">
        <v>1957</v>
      </c>
      <c r="H693">
        <v>12</v>
      </c>
      <c r="I693" t="s">
        <v>700</v>
      </c>
      <c r="J693">
        <v>40.325714285714284</v>
      </c>
      <c r="K693" t="s">
        <v>1520</v>
      </c>
      <c r="L693">
        <f t="shared" si="20"/>
        <v>40.325714285714284</v>
      </c>
      <c r="M693">
        <f t="shared" si="21"/>
        <v>2.47980728354825E-2</v>
      </c>
    </row>
    <row r="694" spans="1:13" x14ac:dyDescent="0.4">
      <c r="A694" s="1">
        <v>21187</v>
      </c>
      <c r="B694">
        <v>40.33</v>
      </c>
      <c r="C694">
        <v>40.33</v>
      </c>
      <c r="D694">
        <v>40.33</v>
      </c>
      <c r="E694">
        <v>40.33</v>
      </c>
      <c r="F694">
        <v>1000000</v>
      </c>
      <c r="G694">
        <v>1958</v>
      </c>
      <c r="H694">
        <v>1</v>
      </c>
      <c r="I694" t="s">
        <v>701</v>
      </c>
      <c r="J694">
        <v>41.122727272727282</v>
      </c>
      <c r="K694" t="s">
        <v>1520</v>
      </c>
      <c r="L694">
        <f t="shared" si="20"/>
        <v>41.122727272727282</v>
      </c>
      <c r="M694">
        <f t="shared" si="21"/>
        <v>2.431745329943627E-2</v>
      </c>
    </row>
    <row r="695" spans="1:13" x14ac:dyDescent="0.4">
      <c r="A695" s="1">
        <v>21219</v>
      </c>
      <c r="B695">
        <v>42.04</v>
      </c>
      <c r="C695">
        <v>42.04</v>
      </c>
      <c r="D695">
        <v>42.04</v>
      </c>
      <c r="E695">
        <v>42.04</v>
      </c>
      <c r="F695">
        <v>1383333</v>
      </c>
      <c r="G695">
        <v>1958</v>
      </c>
      <c r="H695">
        <v>2</v>
      </c>
      <c r="I695" t="s">
        <v>702</v>
      </c>
      <c r="J695">
        <v>41.261499999999998</v>
      </c>
      <c r="K695" t="s">
        <v>1520</v>
      </c>
      <c r="L695">
        <f t="shared" si="20"/>
        <v>41.261499999999998</v>
      </c>
      <c r="M695">
        <f t="shared" si="21"/>
        <v>2.4235667632054095E-2</v>
      </c>
    </row>
    <row r="696" spans="1:13" x14ac:dyDescent="0.4">
      <c r="A696" s="1">
        <v>21247</v>
      </c>
      <c r="B696">
        <v>41.13</v>
      </c>
      <c r="C696">
        <v>41.13</v>
      </c>
      <c r="D696">
        <v>41.13</v>
      </c>
      <c r="E696">
        <v>41.13</v>
      </c>
      <c r="F696">
        <v>1005556</v>
      </c>
      <c r="G696">
        <v>1958</v>
      </c>
      <c r="H696">
        <v>3</v>
      </c>
      <c r="I696" t="s">
        <v>703</v>
      </c>
      <c r="J696">
        <v>42.10857142857143</v>
      </c>
      <c r="K696" t="s">
        <v>1520</v>
      </c>
      <c r="L696">
        <f t="shared" si="20"/>
        <v>42.10857142857143</v>
      </c>
      <c r="M696">
        <f t="shared" si="21"/>
        <v>2.3748134075179807E-2</v>
      </c>
    </row>
    <row r="697" spans="1:13" x14ac:dyDescent="0.4">
      <c r="A697" s="1">
        <v>21276</v>
      </c>
      <c r="B697">
        <v>41.93</v>
      </c>
      <c r="C697">
        <v>41.93</v>
      </c>
      <c r="D697">
        <v>41.93</v>
      </c>
      <c r="E697">
        <v>41.93</v>
      </c>
      <c r="F697">
        <v>1150000</v>
      </c>
      <c r="G697">
        <v>1958</v>
      </c>
      <c r="H697">
        <v>4</v>
      </c>
      <c r="I697" t="s">
        <v>704</v>
      </c>
      <c r="J697">
        <v>42.335238095238097</v>
      </c>
      <c r="K697" t="s">
        <v>1520</v>
      </c>
      <c r="L697">
        <f t="shared" si="20"/>
        <v>42.335238095238097</v>
      </c>
      <c r="M697">
        <f t="shared" si="21"/>
        <v>2.3620984432646448E-2</v>
      </c>
    </row>
    <row r="698" spans="1:13" x14ac:dyDescent="0.4">
      <c r="A698" s="1">
        <v>21306</v>
      </c>
      <c r="B698">
        <v>43.54</v>
      </c>
      <c r="C698">
        <v>43.54</v>
      </c>
      <c r="D698">
        <v>43.54</v>
      </c>
      <c r="E698">
        <v>43.54</v>
      </c>
      <c r="F698">
        <v>1461111</v>
      </c>
      <c r="G698">
        <v>1958</v>
      </c>
      <c r="H698">
        <v>5</v>
      </c>
      <c r="I698" t="s">
        <v>705</v>
      </c>
      <c r="J698">
        <v>43.707619047619048</v>
      </c>
      <c r="K698" t="s">
        <v>1520</v>
      </c>
      <c r="L698">
        <f t="shared" si="20"/>
        <v>43.707619047619048</v>
      </c>
      <c r="M698">
        <f t="shared" si="21"/>
        <v>2.2879306212276383E-2</v>
      </c>
    </row>
    <row r="699" spans="1:13" x14ac:dyDescent="0.4">
      <c r="A699" s="1">
        <v>21338</v>
      </c>
      <c r="B699">
        <v>44.31</v>
      </c>
      <c r="C699">
        <v>44.31</v>
      </c>
      <c r="D699">
        <v>44.31</v>
      </c>
      <c r="E699">
        <v>44.31</v>
      </c>
      <c r="F699">
        <v>1538889</v>
      </c>
      <c r="G699">
        <v>1958</v>
      </c>
      <c r="H699">
        <v>6</v>
      </c>
      <c r="I699" t="s">
        <v>706</v>
      </c>
      <c r="J699">
        <v>44.738571428571433</v>
      </c>
      <c r="K699" t="s">
        <v>1520</v>
      </c>
      <c r="L699">
        <f t="shared" si="20"/>
        <v>44.738571428571433</v>
      </c>
      <c r="M699">
        <f t="shared" si="21"/>
        <v>2.2352077146597694E-2</v>
      </c>
    </row>
    <row r="700" spans="1:13" x14ac:dyDescent="0.4">
      <c r="A700" s="1">
        <v>21367</v>
      </c>
      <c r="B700">
        <v>45.28</v>
      </c>
      <c r="C700">
        <v>45.28</v>
      </c>
      <c r="D700">
        <v>45.28</v>
      </c>
      <c r="E700">
        <v>45.28</v>
      </c>
      <c r="F700">
        <v>1444444</v>
      </c>
      <c r="G700">
        <v>1958</v>
      </c>
      <c r="H700">
        <v>7</v>
      </c>
      <c r="I700" t="s">
        <v>707</v>
      </c>
      <c r="J700">
        <v>45.975000000000001</v>
      </c>
      <c r="K700" t="s">
        <v>1520</v>
      </c>
      <c r="L700">
        <f t="shared" si="20"/>
        <v>45.975000000000001</v>
      </c>
      <c r="M700">
        <f t="shared" si="21"/>
        <v>2.1750951604132679E-2</v>
      </c>
    </row>
    <row r="701" spans="1:13" x14ac:dyDescent="0.4">
      <c r="A701" s="1">
        <v>21398</v>
      </c>
      <c r="B701">
        <v>47.49</v>
      </c>
      <c r="C701">
        <v>47.49</v>
      </c>
      <c r="D701">
        <v>47.49</v>
      </c>
      <c r="E701">
        <v>47.49</v>
      </c>
      <c r="F701">
        <v>1877778</v>
      </c>
      <c r="G701">
        <v>1958</v>
      </c>
      <c r="H701">
        <v>8</v>
      </c>
      <c r="I701" t="s">
        <v>708</v>
      </c>
      <c r="J701">
        <v>47.701428571428572</v>
      </c>
      <c r="K701" t="s">
        <v>1520</v>
      </c>
      <c r="L701">
        <f t="shared" si="20"/>
        <v>47.701428571428572</v>
      </c>
      <c r="M701">
        <f t="shared" si="21"/>
        <v>2.0963732742355724E-2</v>
      </c>
    </row>
    <row r="702" spans="1:13" x14ac:dyDescent="0.4">
      <c r="A702" s="1">
        <v>21430</v>
      </c>
      <c r="B702">
        <v>48</v>
      </c>
      <c r="C702">
        <v>48</v>
      </c>
      <c r="D702">
        <v>48</v>
      </c>
      <c r="E702">
        <v>48</v>
      </c>
      <c r="F702">
        <v>1627778</v>
      </c>
      <c r="G702">
        <v>1958</v>
      </c>
      <c r="H702">
        <v>9</v>
      </c>
      <c r="I702" t="s">
        <v>709</v>
      </c>
      <c r="J702">
        <v>48.974285714285713</v>
      </c>
      <c r="K702" t="s">
        <v>1520</v>
      </c>
      <c r="L702">
        <f t="shared" si="20"/>
        <v>48.974285714285713</v>
      </c>
      <c r="M702">
        <f t="shared" si="21"/>
        <v>2.041887871186045E-2</v>
      </c>
    </row>
    <row r="703" spans="1:13" x14ac:dyDescent="0.4">
      <c r="A703" s="1">
        <v>21459</v>
      </c>
      <c r="B703">
        <v>49.98</v>
      </c>
      <c r="C703">
        <v>49.98</v>
      </c>
      <c r="D703">
        <v>49.98</v>
      </c>
      <c r="E703">
        <v>49.98</v>
      </c>
      <c r="F703">
        <v>2100000</v>
      </c>
      <c r="G703">
        <v>1958</v>
      </c>
      <c r="H703">
        <v>10</v>
      </c>
      <c r="I703" t="s">
        <v>710</v>
      </c>
      <c r="J703">
        <v>50.959999999999994</v>
      </c>
      <c r="K703" t="s">
        <v>1520</v>
      </c>
      <c r="L703">
        <f t="shared" si="20"/>
        <v>50.959999999999994</v>
      </c>
      <c r="M703">
        <f t="shared" si="21"/>
        <v>1.9623233908948198E-2</v>
      </c>
    </row>
    <row r="704" spans="1:13" x14ac:dyDescent="0.4">
      <c r="A704" s="1">
        <v>21492</v>
      </c>
      <c r="B704">
        <v>51.56</v>
      </c>
      <c r="C704">
        <v>51.56</v>
      </c>
      <c r="D704">
        <v>51.56</v>
      </c>
      <c r="E704">
        <v>51.56</v>
      </c>
      <c r="F704">
        <v>1800000</v>
      </c>
      <c r="G704">
        <v>1958</v>
      </c>
      <c r="H704">
        <v>11</v>
      </c>
      <c r="I704" t="s">
        <v>711</v>
      </c>
      <c r="J704">
        <v>52.540555555555564</v>
      </c>
      <c r="K704" t="s">
        <v>1520</v>
      </c>
      <c r="L704">
        <f t="shared" si="20"/>
        <v>52.540555555555564</v>
      </c>
      <c r="M704">
        <f t="shared" si="21"/>
        <v>1.9032916371480229E-2</v>
      </c>
    </row>
    <row r="705" spans="1:13" x14ac:dyDescent="0.4">
      <c r="A705" s="1">
        <v>21520</v>
      </c>
      <c r="B705">
        <v>52.69</v>
      </c>
      <c r="C705">
        <v>52.69</v>
      </c>
      <c r="D705">
        <v>52.69</v>
      </c>
      <c r="E705">
        <v>52.69</v>
      </c>
      <c r="F705">
        <v>2111111</v>
      </c>
      <c r="G705">
        <v>1958</v>
      </c>
      <c r="H705">
        <v>12</v>
      </c>
      <c r="I705" t="s">
        <v>712</v>
      </c>
      <c r="J705">
        <v>53.485714285714288</v>
      </c>
      <c r="K705" t="s">
        <v>1520</v>
      </c>
      <c r="L705">
        <f t="shared" si="20"/>
        <v>53.485714285714288</v>
      </c>
      <c r="M705">
        <f t="shared" si="21"/>
        <v>1.8696581196581196E-2</v>
      </c>
    </row>
    <row r="706" spans="1:13" x14ac:dyDescent="0.4">
      <c r="A706" s="1">
        <v>21552</v>
      </c>
      <c r="B706">
        <v>55.44</v>
      </c>
      <c r="C706">
        <v>55.44</v>
      </c>
      <c r="D706">
        <v>55.44</v>
      </c>
      <c r="E706">
        <v>55.44</v>
      </c>
      <c r="F706">
        <v>1877778</v>
      </c>
      <c r="G706">
        <v>1959</v>
      </c>
      <c r="H706">
        <v>1</v>
      </c>
      <c r="I706" t="s">
        <v>713</v>
      </c>
      <c r="J706">
        <v>55.62047619047619</v>
      </c>
      <c r="K706" t="s">
        <v>1520</v>
      </c>
      <c r="L706">
        <f t="shared" ref="L706:L769" si="22">J706</f>
        <v>55.62047619047619</v>
      </c>
      <c r="M706">
        <f t="shared" si="21"/>
        <v>1.7978990265660987E-2</v>
      </c>
    </row>
    <row r="707" spans="1:13" x14ac:dyDescent="0.4">
      <c r="A707" s="1">
        <v>21583</v>
      </c>
      <c r="B707">
        <v>55.21</v>
      </c>
      <c r="C707">
        <v>55.21</v>
      </c>
      <c r="D707">
        <v>55.21</v>
      </c>
      <c r="E707">
        <v>55.21</v>
      </c>
      <c r="F707">
        <v>2005556</v>
      </c>
      <c r="G707">
        <v>1959</v>
      </c>
      <c r="H707">
        <v>2</v>
      </c>
      <c r="I707" t="s">
        <v>714</v>
      </c>
      <c r="J707">
        <v>54.788421052631577</v>
      </c>
      <c r="K707" t="s">
        <v>1520</v>
      </c>
      <c r="L707">
        <f t="shared" si="22"/>
        <v>54.788421052631577</v>
      </c>
      <c r="M707">
        <f t="shared" ref="M707:M770" si="23">1/L707</f>
        <v>1.8252031739322563E-2</v>
      </c>
    </row>
    <row r="708" spans="1:13" x14ac:dyDescent="0.4">
      <c r="A708" s="1">
        <v>21611</v>
      </c>
      <c r="B708">
        <v>55.73</v>
      </c>
      <c r="C708">
        <v>55.73</v>
      </c>
      <c r="D708">
        <v>55.73</v>
      </c>
      <c r="E708">
        <v>55.73</v>
      </c>
      <c r="F708">
        <v>2338889</v>
      </c>
      <c r="G708">
        <v>1959</v>
      </c>
      <c r="H708">
        <v>3</v>
      </c>
      <c r="I708" t="s">
        <v>715</v>
      </c>
      <c r="J708">
        <v>56.148095238095244</v>
      </c>
      <c r="K708" t="s">
        <v>1520</v>
      </c>
      <c r="L708">
        <f t="shared" si="22"/>
        <v>56.148095238095244</v>
      </c>
      <c r="M708">
        <f t="shared" si="23"/>
        <v>1.7810043168152247E-2</v>
      </c>
    </row>
    <row r="709" spans="1:13" x14ac:dyDescent="0.4">
      <c r="A709" s="1">
        <v>21641</v>
      </c>
      <c r="B709">
        <v>55.69</v>
      </c>
      <c r="C709">
        <v>55.69</v>
      </c>
      <c r="D709">
        <v>55.69</v>
      </c>
      <c r="E709">
        <v>55.69</v>
      </c>
      <c r="F709">
        <v>1655556</v>
      </c>
      <c r="G709">
        <v>1959</v>
      </c>
      <c r="H709">
        <v>4</v>
      </c>
      <c r="I709" t="s">
        <v>716</v>
      </c>
      <c r="J709">
        <v>57.098636363636366</v>
      </c>
      <c r="K709" t="s">
        <v>1520</v>
      </c>
      <c r="L709">
        <f t="shared" si="22"/>
        <v>57.098636363636366</v>
      </c>
      <c r="M709">
        <f t="shared" si="23"/>
        <v>1.7513553101889075E-2</v>
      </c>
    </row>
    <row r="710" spans="1:13" x14ac:dyDescent="0.4">
      <c r="A710" s="1">
        <v>21671</v>
      </c>
      <c r="B710">
        <v>57.65</v>
      </c>
      <c r="C710">
        <v>57.65</v>
      </c>
      <c r="D710">
        <v>57.65</v>
      </c>
      <c r="E710">
        <v>57.65</v>
      </c>
      <c r="F710">
        <v>1677778</v>
      </c>
      <c r="G710">
        <v>1959</v>
      </c>
      <c r="H710">
        <v>5</v>
      </c>
      <c r="I710" t="s">
        <v>717</v>
      </c>
      <c r="J710">
        <v>57.992380952380962</v>
      </c>
      <c r="K710" t="s">
        <v>1520</v>
      </c>
      <c r="L710">
        <f t="shared" si="22"/>
        <v>57.992380952380962</v>
      </c>
      <c r="M710">
        <f t="shared" si="23"/>
        <v>1.7243644485318267E-2</v>
      </c>
    </row>
    <row r="711" spans="1:13" x14ac:dyDescent="0.4">
      <c r="A711" s="1">
        <v>21702</v>
      </c>
      <c r="B711">
        <v>58.63</v>
      </c>
      <c r="C711">
        <v>58.63</v>
      </c>
      <c r="D711">
        <v>58.63</v>
      </c>
      <c r="E711">
        <v>58.63</v>
      </c>
      <c r="F711">
        <v>1516667</v>
      </c>
      <c r="G711">
        <v>1959</v>
      </c>
      <c r="H711">
        <v>6</v>
      </c>
      <c r="I711" t="s">
        <v>718</v>
      </c>
      <c r="J711">
        <v>57.460454545454539</v>
      </c>
      <c r="K711" t="s">
        <v>1520</v>
      </c>
      <c r="L711">
        <f t="shared" si="22"/>
        <v>57.460454545454539</v>
      </c>
      <c r="M711">
        <f t="shared" si="23"/>
        <v>1.7403273397514497E-2</v>
      </c>
    </row>
    <row r="712" spans="1:13" x14ac:dyDescent="0.4">
      <c r="A712" s="1">
        <v>21732</v>
      </c>
      <c r="B712">
        <v>58.97</v>
      </c>
      <c r="C712">
        <v>58.97</v>
      </c>
      <c r="D712">
        <v>58.97</v>
      </c>
      <c r="E712">
        <v>58.97</v>
      </c>
      <c r="F712">
        <v>1750000</v>
      </c>
      <c r="G712">
        <v>1959</v>
      </c>
      <c r="H712">
        <v>7</v>
      </c>
      <c r="I712" t="s">
        <v>719</v>
      </c>
      <c r="J712">
        <v>59.735909090909075</v>
      </c>
      <c r="K712" t="s">
        <v>1520</v>
      </c>
      <c r="L712">
        <f t="shared" si="22"/>
        <v>59.735909090909075</v>
      </c>
      <c r="M712">
        <f t="shared" si="23"/>
        <v>1.6740349568936004E-2</v>
      </c>
    </row>
    <row r="713" spans="1:13" x14ac:dyDescent="0.4">
      <c r="A713" s="1">
        <v>21765</v>
      </c>
      <c r="B713">
        <v>60.71</v>
      </c>
      <c r="C713">
        <v>60.71</v>
      </c>
      <c r="D713">
        <v>60.71</v>
      </c>
      <c r="E713">
        <v>60.71</v>
      </c>
      <c r="F713">
        <v>1338889</v>
      </c>
      <c r="G713">
        <v>1959</v>
      </c>
      <c r="H713">
        <v>8</v>
      </c>
      <c r="I713" t="s">
        <v>720</v>
      </c>
      <c r="J713">
        <v>59.400952380952361</v>
      </c>
      <c r="K713" t="s">
        <v>1520</v>
      </c>
      <c r="L713">
        <f t="shared" si="22"/>
        <v>59.400952380952361</v>
      </c>
      <c r="M713">
        <f t="shared" si="23"/>
        <v>1.6834746917638012E-2</v>
      </c>
    </row>
    <row r="714" spans="1:13" x14ac:dyDescent="0.4">
      <c r="A714" s="1">
        <v>21794</v>
      </c>
      <c r="B714">
        <v>58.87</v>
      </c>
      <c r="C714">
        <v>58.87</v>
      </c>
      <c r="D714">
        <v>58.87</v>
      </c>
      <c r="E714">
        <v>58.87</v>
      </c>
      <c r="F714">
        <v>1350000</v>
      </c>
      <c r="G714">
        <v>1959</v>
      </c>
      <c r="H714">
        <v>9</v>
      </c>
      <c r="I714" t="s">
        <v>721</v>
      </c>
      <c r="J714">
        <v>57.059523809523817</v>
      </c>
      <c r="K714" t="s">
        <v>1520</v>
      </c>
      <c r="L714">
        <f t="shared" si="22"/>
        <v>57.059523809523817</v>
      </c>
      <c r="M714">
        <f t="shared" si="23"/>
        <v>1.7525558105570622E-2</v>
      </c>
    </row>
    <row r="715" spans="1:13" x14ac:dyDescent="0.4">
      <c r="A715" s="1">
        <v>21824</v>
      </c>
      <c r="B715">
        <v>56.94</v>
      </c>
      <c r="C715">
        <v>56.94</v>
      </c>
      <c r="D715">
        <v>56.94</v>
      </c>
      <c r="E715">
        <v>56.94</v>
      </c>
      <c r="F715">
        <v>1477778</v>
      </c>
      <c r="G715">
        <v>1959</v>
      </c>
      <c r="H715">
        <v>10</v>
      </c>
      <c r="I715" t="s">
        <v>722</v>
      </c>
      <c r="J715">
        <v>57.001818181818187</v>
      </c>
      <c r="K715" t="s">
        <v>1520</v>
      </c>
      <c r="L715">
        <f t="shared" si="22"/>
        <v>57.001818181818187</v>
      </c>
      <c r="M715">
        <f t="shared" si="23"/>
        <v>1.7543300054224744E-2</v>
      </c>
    </row>
    <row r="716" spans="1:13" x14ac:dyDescent="0.4">
      <c r="A716" s="1">
        <v>21856</v>
      </c>
      <c r="B716">
        <v>57.41</v>
      </c>
      <c r="C716">
        <v>57.41</v>
      </c>
      <c r="D716">
        <v>57.41</v>
      </c>
      <c r="E716">
        <v>57.41</v>
      </c>
      <c r="F716">
        <v>1844444</v>
      </c>
      <c r="G716">
        <v>1959</v>
      </c>
      <c r="H716">
        <v>11</v>
      </c>
      <c r="I716" t="s">
        <v>723</v>
      </c>
      <c r="J716">
        <v>57.233157894736856</v>
      </c>
      <c r="K716" t="s">
        <v>1520</v>
      </c>
      <c r="L716">
        <f t="shared" si="22"/>
        <v>57.233157894736856</v>
      </c>
      <c r="M716">
        <f t="shared" si="23"/>
        <v>1.7472389027339687E-2</v>
      </c>
    </row>
    <row r="717" spans="1:13" x14ac:dyDescent="0.4">
      <c r="A717" s="1">
        <v>21885</v>
      </c>
      <c r="B717">
        <v>58.7</v>
      </c>
      <c r="C717">
        <v>58.7</v>
      </c>
      <c r="D717">
        <v>58.7</v>
      </c>
      <c r="E717">
        <v>58.7</v>
      </c>
      <c r="F717">
        <v>2216667</v>
      </c>
      <c r="G717">
        <v>1959</v>
      </c>
      <c r="H717">
        <v>12</v>
      </c>
      <c r="I717" t="s">
        <v>724</v>
      </c>
      <c r="J717">
        <v>59.055</v>
      </c>
      <c r="K717" t="s">
        <v>1520</v>
      </c>
      <c r="L717">
        <f t="shared" si="22"/>
        <v>59.055</v>
      </c>
      <c r="M717">
        <f t="shared" si="23"/>
        <v>1.6933367200067734E-2</v>
      </c>
    </row>
    <row r="718" spans="1:13" x14ac:dyDescent="0.4">
      <c r="A718" s="1">
        <v>21919</v>
      </c>
      <c r="B718">
        <v>59.91</v>
      </c>
      <c r="C718">
        <v>59.91</v>
      </c>
      <c r="D718">
        <v>59.91</v>
      </c>
      <c r="E718">
        <v>59.91</v>
      </c>
      <c r="F718">
        <v>2216667</v>
      </c>
      <c r="G718">
        <v>1960</v>
      </c>
      <c r="H718">
        <v>1</v>
      </c>
      <c r="I718" t="s">
        <v>725</v>
      </c>
      <c r="J718">
        <v>58.028999999999996</v>
      </c>
      <c r="K718" t="s">
        <v>1520</v>
      </c>
      <c r="L718">
        <f t="shared" si="22"/>
        <v>58.028999999999996</v>
      </c>
      <c r="M718">
        <f t="shared" si="23"/>
        <v>1.7232762928880388E-2</v>
      </c>
    </row>
    <row r="719" spans="1:13" x14ac:dyDescent="0.4">
      <c r="A719" s="1">
        <v>21947</v>
      </c>
      <c r="B719">
        <v>55.96</v>
      </c>
      <c r="C719">
        <v>55.96</v>
      </c>
      <c r="D719">
        <v>55.96</v>
      </c>
      <c r="E719">
        <v>55.96</v>
      </c>
      <c r="F719">
        <v>1566667</v>
      </c>
      <c r="G719">
        <v>1960</v>
      </c>
      <c r="H719">
        <v>2</v>
      </c>
      <c r="I719" t="s">
        <v>726</v>
      </c>
      <c r="J719">
        <v>55.774999999999991</v>
      </c>
      <c r="K719" t="s">
        <v>1520</v>
      </c>
      <c r="L719">
        <f t="shared" si="22"/>
        <v>55.774999999999991</v>
      </c>
      <c r="M719">
        <f t="shared" si="23"/>
        <v>1.7929179740026897E-2</v>
      </c>
    </row>
    <row r="720" spans="1:13" x14ac:dyDescent="0.4">
      <c r="A720" s="1">
        <v>21976</v>
      </c>
      <c r="B720">
        <v>56.01</v>
      </c>
      <c r="C720">
        <v>56.01</v>
      </c>
      <c r="D720">
        <v>56.01</v>
      </c>
      <c r="E720">
        <v>56.01</v>
      </c>
      <c r="F720">
        <v>1622222</v>
      </c>
      <c r="G720">
        <v>1960</v>
      </c>
      <c r="H720">
        <v>3</v>
      </c>
      <c r="I720" t="s">
        <v>727</v>
      </c>
      <c r="J720">
        <v>55.015217391304347</v>
      </c>
      <c r="K720" t="s">
        <v>1520</v>
      </c>
      <c r="L720">
        <f t="shared" si="22"/>
        <v>55.015217391304347</v>
      </c>
      <c r="M720">
        <f t="shared" si="23"/>
        <v>1.8176789030702967E-2</v>
      </c>
    </row>
    <row r="721" spans="1:13" x14ac:dyDescent="0.4">
      <c r="A721" s="1">
        <v>22007</v>
      </c>
      <c r="B721">
        <v>55.43</v>
      </c>
      <c r="C721">
        <v>55.43</v>
      </c>
      <c r="D721">
        <v>55.43</v>
      </c>
      <c r="E721">
        <v>55.43</v>
      </c>
      <c r="F721">
        <v>1255556</v>
      </c>
      <c r="G721">
        <v>1960</v>
      </c>
      <c r="H721">
        <v>4</v>
      </c>
      <c r="I721" t="s">
        <v>728</v>
      </c>
      <c r="J721">
        <v>55.7</v>
      </c>
      <c r="K721" t="s">
        <v>1520</v>
      </c>
      <c r="L721">
        <f t="shared" si="22"/>
        <v>55.7</v>
      </c>
      <c r="M721">
        <f t="shared" si="23"/>
        <v>1.7953321364452424E-2</v>
      </c>
    </row>
    <row r="722" spans="1:13" x14ac:dyDescent="0.4">
      <c r="A722" s="1">
        <v>22038</v>
      </c>
      <c r="B722">
        <v>54.13</v>
      </c>
      <c r="C722">
        <v>54.13</v>
      </c>
      <c r="D722">
        <v>54.13</v>
      </c>
      <c r="E722">
        <v>54.13</v>
      </c>
      <c r="F722">
        <v>1627778</v>
      </c>
      <c r="G722">
        <v>1960</v>
      </c>
      <c r="H722">
        <v>5</v>
      </c>
      <c r="I722" t="s">
        <v>729</v>
      </c>
      <c r="J722">
        <v>55.215238095238092</v>
      </c>
      <c r="K722" t="s">
        <v>1520</v>
      </c>
      <c r="L722">
        <f t="shared" si="22"/>
        <v>55.215238095238092</v>
      </c>
      <c r="M722">
        <f t="shared" si="23"/>
        <v>1.811094245894853E-2</v>
      </c>
    </row>
    <row r="723" spans="1:13" x14ac:dyDescent="0.4">
      <c r="A723" s="1">
        <v>22068</v>
      </c>
      <c r="B723">
        <v>55.89</v>
      </c>
      <c r="C723">
        <v>55.89</v>
      </c>
      <c r="D723">
        <v>55.89</v>
      </c>
      <c r="E723">
        <v>55.89</v>
      </c>
      <c r="F723">
        <v>2094444</v>
      </c>
      <c r="G723">
        <v>1960</v>
      </c>
      <c r="H723">
        <v>6</v>
      </c>
      <c r="I723" t="s">
        <v>730</v>
      </c>
      <c r="J723">
        <v>57.263181818181813</v>
      </c>
      <c r="K723" t="s">
        <v>1520</v>
      </c>
      <c r="L723">
        <f t="shared" si="22"/>
        <v>57.263181818181813</v>
      </c>
      <c r="M723">
        <f t="shared" si="23"/>
        <v>1.746322799831718E-2</v>
      </c>
    </row>
    <row r="724" spans="1:13" x14ac:dyDescent="0.4">
      <c r="A724" s="1">
        <v>22098</v>
      </c>
      <c r="B724">
        <v>57.06</v>
      </c>
      <c r="C724">
        <v>57.06</v>
      </c>
      <c r="D724">
        <v>57.06</v>
      </c>
      <c r="E724">
        <v>57.06</v>
      </c>
      <c r="F724">
        <v>1455556</v>
      </c>
      <c r="G724">
        <v>1960</v>
      </c>
      <c r="H724">
        <v>7</v>
      </c>
      <c r="I724" t="s">
        <v>731</v>
      </c>
      <c r="J724">
        <v>55.840000000000011</v>
      </c>
      <c r="K724" t="s">
        <v>1520</v>
      </c>
      <c r="L724">
        <f t="shared" si="22"/>
        <v>55.840000000000011</v>
      </c>
      <c r="M724">
        <f t="shared" si="23"/>
        <v>1.7908309455587388E-2</v>
      </c>
    </row>
    <row r="725" spans="1:13" x14ac:dyDescent="0.4">
      <c r="A725" s="1">
        <v>22129</v>
      </c>
      <c r="B725">
        <v>55.53</v>
      </c>
      <c r="C725">
        <v>55.53</v>
      </c>
      <c r="D725">
        <v>55.53</v>
      </c>
      <c r="E725">
        <v>55.53</v>
      </c>
      <c r="F725">
        <v>1355556</v>
      </c>
      <c r="G725">
        <v>1960</v>
      </c>
      <c r="H725">
        <v>8</v>
      </c>
      <c r="I725" t="s">
        <v>732</v>
      </c>
      <c r="J725">
        <v>56.505217391304356</v>
      </c>
      <c r="K725" t="s">
        <v>1520</v>
      </c>
      <c r="L725">
        <f t="shared" si="22"/>
        <v>56.505217391304356</v>
      </c>
      <c r="M725">
        <f t="shared" si="23"/>
        <v>1.7697480802080605E-2</v>
      </c>
    </row>
    <row r="726" spans="1:13" x14ac:dyDescent="0.4">
      <c r="A726" s="1">
        <v>22160</v>
      </c>
      <c r="B726">
        <v>57.09</v>
      </c>
      <c r="C726">
        <v>57.09</v>
      </c>
      <c r="D726">
        <v>57.09</v>
      </c>
      <c r="E726">
        <v>57.09</v>
      </c>
      <c r="F726">
        <v>1922222</v>
      </c>
      <c r="G726">
        <v>1960</v>
      </c>
      <c r="H726">
        <v>9</v>
      </c>
      <c r="I726" t="s">
        <v>733</v>
      </c>
      <c r="J726">
        <v>54.80285714285715</v>
      </c>
      <c r="K726" t="s">
        <v>1520</v>
      </c>
      <c r="L726">
        <f t="shared" si="22"/>
        <v>54.80285714285715</v>
      </c>
      <c r="M726">
        <f t="shared" si="23"/>
        <v>1.8247223815233821E-2</v>
      </c>
    </row>
    <row r="727" spans="1:13" x14ac:dyDescent="0.4">
      <c r="A727" s="1">
        <v>22192</v>
      </c>
      <c r="B727">
        <v>53.36</v>
      </c>
      <c r="C727">
        <v>53.36</v>
      </c>
      <c r="D727">
        <v>53.36</v>
      </c>
      <c r="E727">
        <v>53.36</v>
      </c>
      <c r="F727">
        <v>1233333</v>
      </c>
      <c r="G727">
        <v>1960</v>
      </c>
      <c r="H727">
        <v>10</v>
      </c>
      <c r="I727" t="s">
        <v>734</v>
      </c>
      <c r="J727">
        <v>53.743333333333339</v>
      </c>
      <c r="K727" t="s">
        <v>1520</v>
      </c>
      <c r="L727">
        <f t="shared" si="22"/>
        <v>53.743333333333339</v>
      </c>
      <c r="M727">
        <f t="shared" si="23"/>
        <v>1.8606959002666994E-2</v>
      </c>
    </row>
    <row r="728" spans="1:13" x14ac:dyDescent="0.4">
      <c r="A728" s="1">
        <v>22221</v>
      </c>
      <c r="B728">
        <v>53.94</v>
      </c>
      <c r="C728">
        <v>53.94</v>
      </c>
      <c r="D728">
        <v>53.94</v>
      </c>
      <c r="E728">
        <v>53.94</v>
      </c>
      <c r="F728">
        <v>1444444</v>
      </c>
      <c r="G728">
        <v>1960</v>
      </c>
      <c r="H728">
        <v>11</v>
      </c>
      <c r="I728" t="s">
        <v>735</v>
      </c>
      <c r="J728">
        <v>55.484999999999999</v>
      </c>
      <c r="K728" t="s">
        <v>1520</v>
      </c>
      <c r="L728">
        <f t="shared" si="22"/>
        <v>55.484999999999999</v>
      </c>
      <c r="M728">
        <f t="shared" si="23"/>
        <v>1.8022889069117781E-2</v>
      </c>
    </row>
    <row r="729" spans="1:13" x14ac:dyDescent="0.4">
      <c r="A729" s="1">
        <v>22251</v>
      </c>
      <c r="B729">
        <v>55.3</v>
      </c>
      <c r="C729">
        <v>55.3</v>
      </c>
      <c r="D729">
        <v>55.3</v>
      </c>
      <c r="E729">
        <v>55.3</v>
      </c>
      <c r="F729">
        <v>1716667</v>
      </c>
      <c r="G729">
        <v>1960</v>
      </c>
      <c r="H729">
        <v>12</v>
      </c>
      <c r="I729" t="s">
        <v>736</v>
      </c>
      <c r="J729">
        <v>56.79999999999999</v>
      </c>
      <c r="K729" t="s">
        <v>1520</v>
      </c>
      <c r="L729">
        <f t="shared" si="22"/>
        <v>56.79999999999999</v>
      </c>
      <c r="M729">
        <f t="shared" si="23"/>
        <v>1.7605633802816906E-2</v>
      </c>
    </row>
    <row r="730" spans="1:13" x14ac:dyDescent="0.4">
      <c r="A730" s="1">
        <v>22284</v>
      </c>
      <c r="B730">
        <v>57.57</v>
      </c>
      <c r="C730">
        <v>57.57</v>
      </c>
      <c r="D730">
        <v>57.57</v>
      </c>
      <c r="E730">
        <v>57.57</v>
      </c>
      <c r="F730">
        <v>1538889</v>
      </c>
      <c r="G730">
        <v>1961</v>
      </c>
      <c r="H730">
        <v>1</v>
      </c>
      <c r="I730" t="s">
        <v>737</v>
      </c>
      <c r="J730">
        <v>59.726190476190474</v>
      </c>
      <c r="K730" t="s">
        <v>1520</v>
      </c>
      <c r="L730">
        <f t="shared" si="22"/>
        <v>59.726190476190474</v>
      </c>
      <c r="M730">
        <f t="shared" si="23"/>
        <v>1.6743073549930237E-2</v>
      </c>
    </row>
    <row r="731" spans="1:13" x14ac:dyDescent="0.4">
      <c r="A731" s="1">
        <v>22313</v>
      </c>
      <c r="B731">
        <v>61.9</v>
      </c>
      <c r="C731">
        <v>61.9</v>
      </c>
      <c r="D731">
        <v>61.9</v>
      </c>
      <c r="E731">
        <v>61.9</v>
      </c>
      <c r="F731">
        <v>2433333</v>
      </c>
      <c r="G731">
        <v>1961</v>
      </c>
      <c r="H731">
        <v>2</v>
      </c>
      <c r="I731" t="s">
        <v>738</v>
      </c>
      <c r="J731">
        <v>62.172631578947367</v>
      </c>
      <c r="K731" t="s">
        <v>1520</v>
      </c>
      <c r="L731">
        <f t="shared" si="22"/>
        <v>62.172631578947367</v>
      </c>
      <c r="M731">
        <f t="shared" si="23"/>
        <v>1.6084247595828254E-2</v>
      </c>
    </row>
    <row r="732" spans="1:13" x14ac:dyDescent="0.4">
      <c r="A732" s="1">
        <v>22341</v>
      </c>
      <c r="B732">
        <v>63.43</v>
      </c>
      <c r="C732">
        <v>63.43</v>
      </c>
      <c r="D732">
        <v>63.43</v>
      </c>
      <c r="E732">
        <v>63.43</v>
      </c>
      <c r="F732">
        <v>2761111</v>
      </c>
      <c r="G732">
        <v>1961</v>
      </c>
      <c r="H732">
        <v>3</v>
      </c>
      <c r="I732" t="s">
        <v>739</v>
      </c>
      <c r="J732">
        <v>64.089090909090928</v>
      </c>
      <c r="K732" t="s">
        <v>1520</v>
      </c>
      <c r="L732">
        <f t="shared" si="22"/>
        <v>64.089090909090928</v>
      </c>
      <c r="M732">
        <f t="shared" si="23"/>
        <v>1.5603279525660298E-2</v>
      </c>
    </row>
    <row r="733" spans="1:13" x14ac:dyDescent="0.4">
      <c r="A733" s="1">
        <v>22374</v>
      </c>
      <c r="B733">
        <v>65.599999999999994</v>
      </c>
      <c r="C733">
        <v>65.599999999999994</v>
      </c>
      <c r="D733">
        <v>65.599999999999994</v>
      </c>
      <c r="E733">
        <v>65.599999999999994</v>
      </c>
      <c r="F733">
        <v>3594444</v>
      </c>
      <c r="G733">
        <v>1961</v>
      </c>
      <c r="H733">
        <v>4</v>
      </c>
      <c r="I733" t="s">
        <v>740</v>
      </c>
      <c r="J733">
        <v>65.933999999999997</v>
      </c>
      <c r="K733" t="s">
        <v>1520</v>
      </c>
      <c r="L733">
        <f t="shared" si="22"/>
        <v>65.933999999999997</v>
      </c>
      <c r="M733">
        <f t="shared" si="23"/>
        <v>1.5166681833348501E-2</v>
      </c>
    </row>
    <row r="734" spans="1:13" x14ac:dyDescent="0.4">
      <c r="A734" s="1">
        <v>22402</v>
      </c>
      <c r="B734">
        <v>65.17</v>
      </c>
      <c r="C734">
        <v>65.17</v>
      </c>
      <c r="D734">
        <v>65.17</v>
      </c>
      <c r="E734">
        <v>65.17</v>
      </c>
      <c r="F734">
        <v>2061111</v>
      </c>
      <c r="G734">
        <v>1961</v>
      </c>
      <c r="H734">
        <v>5</v>
      </c>
      <c r="I734" t="s">
        <v>741</v>
      </c>
      <c r="J734">
        <v>66.499047619047616</v>
      </c>
      <c r="K734" t="s">
        <v>1520</v>
      </c>
      <c r="L734">
        <f t="shared" si="22"/>
        <v>66.499047619047616</v>
      </c>
      <c r="M734">
        <f t="shared" si="23"/>
        <v>1.50378093492209E-2</v>
      </c>
    </row>
    <row r="735" spans="1:13" x14ac:dyDescent="0.4">
      <c r="A735" s="1">
        <v>22433</v>
      </c>
      <c r="B735">
        <v>66.56</v>
      </c>
      <c r="C735">
        <v>66.56</v>
      </c>
      <c r="D735">
        <v>66.56</v>
      </c>
      <c r="E735">
        <v>66.56</v>
      </c>
      <c r="F735">
        <v>2094444</v>
      </c>
      <c r="G735">
        <v>1961</v>
      </c>
      <c r="H735">
        <v>6</v>
      </c>
      <c r="I735" t="s">
        <v>742</v>
      </c>
      <c r="J735">
        <v>65.575000000000003</v>
      </c>
      <c r="K735" t="s">
        <v>1520</v>
      </c>
      <c r="L735">
        <f t="shared" si="22"/>
        <v>65.575000000000003</v>
      </c>
      <c r="M735">
        <f t="shared" si="23"/>
        <v>1.5249714067861226E-2</v>
      </c>
    </row>
    <row r="736" spans="1:13" x14ac:dyDescent="0.4">
      <c r="A736" s="1">
        <v>22465</v>
      </c>
      <c r="B736">
        <v>65.209999999999994</v>
      </c>
      <c r="C736">
        <v>65.209999999999994</v>
      </c>
      <c r="D736">
        <v>65.209999999999994</v>
      </c>
      <c r="E736">
        <v>65.209999999999994</v>
      </c>
      <c r="F736">
        <v>1211111</v>
      </c>
      <c r="G736">
        <v>1961</v>
      </c>
      <c r="H736">
        <v>7</v>
      </c>
      <c r="I736" t="s">
        <v>743</v>
      </c>
      <c r="J736">
        <v>65.438499999999991</v>
      </c>
      <c r="K736" t="s">
        <v>1520</v>
      </c>
      <c r="L736">
        <f t="shared" si="22"/>
        <v>65.438499999999991</v>
      </c>
      <c r="M736">
        <f t="shared" si="23"/>
        <v>1.5281523873560673E-2</v>
      </c>
    </row>
    <row r="737" spans="1:13" x14ac:dyDescent="0.4">
      <c r="A737" s="1">
        <v>22494</v>
      </c>
      <c r="B737">
        <v>67.37</v>
      </c>
      <c r="C737">
        <v>67.37</v>
      </c>
      <c r="D737">
        <v>67.37</v>
      </c>
      <c r="E737">
        <v>67.37</v>
      </c>
      <c r="F737">
        <v>2216667</v>
      </c>
      <c r="G737">
        <v>1961</v>
      </c>
      <c r="H737">
        <v>8</v>
      </c>
      <c r="I737" t="s">
        <v>744</v>
      </c>
      <c r="J737">
        <v>67.789565217391299</v>
      </c>
      <c r="K737" t="s">
        <v>1520</v>
      </c>
      <c r="L737">
        <f t="shared" si="22"/>
        <v>67.789565217391299</v>
      </c>
      <c r="M737">
        <f t="shared" si="23"/>
        <v>1.4751532876677187E-2</v>
      </c>
    </row>
    <row r="738" spans="1:13" x14ac:dyDescent="0.4">
      <c r="A738" s="1">
        <v>22525</v>
      </c>
      <c r="B738">
        <v>68.19</v>
      </c>
      <c r="C738">
        <v>68.19</v>
      </c>
      <c r="D738">
        <v>68.19</v>
      </c>
      <c r="E738">
        <v>68.19</v>
      </c>
      <c r="F738">
        <v>1505556</v>
      </c>
      <c r="G738">
        <v>1961</v>
      </c>
      <c r="H738">
        <v>9</v>
      </c>
      <c r="I738" t="s">
        <v>745</v>
      </c>
      <c r="J738">
        <v>67.227999999999994</v>
      </c>
      <c r="K738" t="s">
        <v>1520</v>
      </c>
      <c r="L738">
        <f t="shared" si="22"/>
        <v>67.227999999999994</v>
      </c>
      <c r="M738">
        <f t="shared" si="23"/>
        <v>1.4874754566549653E-2</v>
      </c>
    </row>
    <row r="739" spans="1:13" x14ac:dyDescent="0.4">
      <c r="A739" s="1">
        <v>22556</v>
      </c>
      <c r="B739">
        <v>66.77</v>
      </c>
      <c r="C739">
        <v>66.77</v>
      </c>
      <c r="D739">
        <v>66.77</v>
      </c>
      <c r="E739">
        <v>66.77</v>
      </c>
      <c r="F739">
        <v>1555556</v>
      </c>
      <c r="G739">
        <v>1961</v>
      </c>
      <c r="H739">
        <v>10</v>
      </c>
      <c r="I739" t="s">
        <v>746</v>
      </c>
      <c r="J739">
        <v>67.929090909090917</v>
      </c>
      <c r="K739" t="s">
        <v>1520</v>
      </c>
      <c r="L739">
        <f t="shared" si="22"/>
        <v>67.929090909090917</v>
      </c>
      <c r="M739">
        <f t="shared" si="23"/>
        <v>1.4721233371697758E-2</v>
      </c>
    </row>
    <row r="740" spans="1:13" x14ac:dyDescent="0.4">
      <c r="A740" s="1">
        <v>22586</v>
      </c>
      <c r="B740">
        <v>68.73</v>
      </c>
      <c r="C740">
        <v>68.73</v>
      </c>
      <c r="D740">
        <v>68.73</v>
      </c>
      <c r="E740">
        <v>68.73</v>
      </c>
      <c r="F740">
        <v>1783333</v>
      </c>
      <c r="G740">
        <v>1961</v>
      </c>
      <c r="H740">
        <v>11</v>
      </c>
      <c r="I740" t="s">
        <v>747</v>
      </c>
      <c r="J740">
        <v>71.076499999999982</v>
      </c>
      <c r="K740" t="s">
        <v>1520</v>
      </c>
      <c r="L740">
        <f t="shared" si="22"/>
        <v>71.076499999999982</v>
      </c>
      <c r="M740">
        <f t="shared" si="23"/>
        <v>1.4069347815382022E-2</v>
      </c>
    </row>
    <row r="741" spans="1:13" x14ac:dyDescent="0.4">
      <c r="A741" s="1">
        <v>22616</v>
      </c>
      <c r="B741">
        <v>71.78</v>
      </c>
      <c r="C741">
        <v>71.78</v>
      </c>
      <c r="D741">
        <v>71.78</v>
      </c>
      <c r="E741">
        <v>71.78</v>
      </c>
      <c r="F741">
        <v>2455556</v>
      </c>
      <c r="G741">
        <v>1961</v>
      </c>
      <c r="H741">
        <v>12</v>
      </c>
      <c r="I741" t="s">
        <v>748</v>
      </c>
      <c r="J741">
        <v>71.741000000000014</v>
      </c>
      <c r="K741" t="s">
        <v>1520</v>
      </c>
      <c r="L741">
        <f t="shared" si="22"/>
        <v>71.741000000000014</v>
      </c>
      <c r="M741">
        <f t="shared" si="23"/>
        <v>1.3939030679806523E-2</v>
      </c>
    </row>
    <row r="742" spans="1:13" x14ac:dyDescent="0.4">
      <c r="A742" s="1">
        <v>22648</v>
      </c>
      <c r="B742">
        <v>71.55</v>
      </c>
      <c r="C742">
        <v>71.959999999999994</v>
      </c>
      <c r="D742">
        <v>70.709999999999994</v>
      </c>
      <c r="E742">
        <v>70.959999999999994</v>
      </c>
      <c r="F742">
        <v>1733333</v>
      </c>
      <c r="G742">
        <v>1962</v>
      </c>
      <c r="H742">
        <v>1</v>
      </c>
      <c r="I742" t="s">
        <v>749</v>
      </c>
      <c r="J742">
        <v>69.067727272727268</v>
      </c>
      <c r="K742" t="s">
        <v>1520</v>
      </c>
      <c r="L742">
        <f t="shared" si="22"/>
        <v>69.067727272727268</v>
      </c>
      <c r="M742">
        <f t="shared" si="23"/>
        <v>1.4478542142429369E-2</v>
      </c>
    </row>
    <row r="743" spans="1:13" x14ac:dyDescent="0.4">
      <c r="A743" s="1">
        <v>22678</v>
      </c>
      <c r="B743">
        <v>68.84</v>
      </c>
      <c r="C743">
        <v>69.650000000000006</v>
      </c>
      <c r="D743">
        <v>68.56</v>
      </c>
      <c r="E743">
        <v>69.260000000000005</v>
      </c>
      <c r="F743">
        <v>2366667</v>
      </c>
      <c r="G743">
        <v>1962</v>
      </c>
      <c r="H743">
        <v>2</v>
      </c>
      <c r="I743" t="s">
        <v>750</v>
      </c>
      <c r="J743">
        <v>70.221578947368428</v>
      </c>
      <c r="K743" t="s">
        <v>1520</v>
      </c>
      <c r="L743">
        <f t="shared" si="22"/>
        <v>70.221578947368428</v>
      </c>
      <c r="M743">
        <f t="shared" si="23"/>
        <v>1.4240636781316283E-2</v>
      </c>
    </row>
    <row r="744" spans="1:13" x14ac:dyDescent="0.4">
      <c r="A744" s="1">
        <v>22706</v>
      </c>
      <c r="B744">
        <v>69.959999999999994</v>
      </c>
      <c r="C744">
        <v>70.599999999999994</v>
      </c>
      <c r="D744">
        <v>69.760000000000005</v>
      </c>
      <c r="E744">
        <v>70.2</v>
      </c>
      <c r="F744">
        <v>1644444</v>
      </c>
      <c r="G744">
        <v>1962</v>
      </c>
      <c r="H744">
        <v>3</v>
      </c>
      <c r="I744" t="s">
        <v>751</v>
      </c>
      <c r="J744">
        <v>70.291818181818201</v>
      </c>
      <c r="K744" t="s">
        <v>1520</v>
      </c>
      <c r="L744">
        <f t="shared" si="22"/>
        <v>70.291818181818201</v>
      </c>
      <c r="M744">
        <f t="shared" si="23"/>
        <v>1.4226406797635826E-2</v>
      </c>
    </row>
    <row r="745" spans="1:13" x14ac:dyDescent="0.4">
      <c r="A745" s="1">
        <v>22738</v>
      </c>
      <c r="B745">
        <v>69.55</v>
      </c>
      <c r="C745">
        <v>69.819999999999993</v>
      </c>
      <c r="D745">
        <v>69.13</v>
      </c>
      <c r="E745">
        <v>69.37</v>
      </c>
      <c r="F745">
        <v>1550000</v>
      </c>
      <c r="G745">
        <v>1962</v>
      </c>
      <c r="H745">
        <v>4</v>
      </c>
      <c r="I745" t="s">
        <v>752</v>
      </c>
      <c r="J745">
        <v>68.057500000000005</v>
      </c>
      <c r="K745" t="s">
        <v>1520</v>
      </c>
      <c r="L745">
        <f t="shared" si="22"/>
        <v>68.057500000000005</v>
      </c>
      <c r="M745">
        <f t="shared" si="23"/>
        <v>1.469345773794218E-2</v>
      </c>
    </row>
    <row r="746" spans="1:13" x14ac:dyDescent="0.4">
      <c r="A746" s="1">
        <v>22767</v>
      </c>
      <c r="B746">
        <v>65.239999999999995</v>
      </c>
      <c r="C746">
        <v>65.94</v>
      </c>
      <c r="D746">
        <v>63.76</v>
      </c>
      <c r="E746">
        <v>65.7</v>
      </c>
      <c r="F746">
        <v>2833333</v>
      </c>
      <c r="G746">
        <v>1962</v>
      </c>
      <c r="H746">
        <v>5</v>
      </c>
      <c r="I746" t="s">
        <v>753</v>
      </c>
      <c r="J746">
        <v>62.994545454545452</v>
      </c>
      <c r="K746" t="s">
        <v>1520</v>
      </c>
      <c r="L746">
        <f t="shared" si="22"/>
        <v>62.994545454545452</v>
      </c>
      <c r="M746">
        <f t="shared" si="23"/>
        <v>1.5874390279100644E-2</v>
      </c>
    </row>
    <row r="747" spans="1:13" x14ac:dyDescent="0.4">
      <c r="A747" s="1">
        <v>22798</v>
      </c>
      <c r="B747">
        <v>59.63</v>
      </c>
      <c r="C747">
        <v>59.96</v>
      </c>
      <c r="D747">
        <v>58.52</v>
      </c>
      <c r="E747">
        <v>59.38</v>
      </c>
      <c r="F747">
        <v>3200000</v>
      </c>
      <c r="G747">
        <v>1962</v>
      </c>
      <c r="H747">
        <v>6</v>
      </c>
      <c r="I747" t="s">
        <v>754</v>
      </c>
      <c r="J747">
        <v>55.628571428571433</v>
      </c>
      <c r="K747" t="s">
        <v>1520</v>
      </c>
      <c r="L747">
        <f t="shared" si="22"/>
        <v>55.628571428571433</v>
      </c>
      <c r="M747">
        <f t="shared" si="23"/>
        <v>1.7976373908577297E-2</v>
      </c>
    </row>
    <row r="748" spans="1:13" x14ac:dyDescent="0.4">
      <c r="A748" s="1">
        <v>22829</v>
      </c>
      <c r="B748">
        <v>54.75</v>
      </c>
      <c r="C748">
        <v>56.02</v>
      </c>
      <c r="D748">
        <v>54.47</v>
      </c>
      <c r="E748">
        <v>55.86</v>
      </c>
      <c r="F748">
        <v>1916667</v>
      </c>
      <c r="G748">
        <v>1962</v>
      </c>
      <c r="H748">
        <v>7</v>
      </c>
      <c r="I748" t="s">
        <v>755</v>
      </c>
      <c r="J748">
        <v>56.969523809523807</v>
      </c>
      <c r="K748" t="s">
        <v>1520</v>
      </c>
      <c r="L748">
        <f t="shared" si="22"/>
        <v>56.969523809523807</v>
      </c>
      <c r="M748">
        <f t="shared" si="23"/>
        <v>1.7553244842689494E-2</v>
      </c>
    </row>
    <row r="749" spans="1:13" x14ac:dyDescent="0.4">
      <c r="A749" s="1">
        <v>22859</v>
      </c>
      <c r="B749">
        <v>58.23</v>
      </c>
      <c r="C749">
        <v>58.3</v>
      </c>
      <c r="D749">
        <v>57.51</v>
      </c>
      <c r="E749">
        <v>57.75</v>
      </c>
      <c r="F749">
        <v>1722222</v>
      </c>
      <c r="G749">
        <v>1962</v>
      </c>
      <c r="H749">
        <v>8</v>
      </c>
      <c r="I749" t="s">
        <v>756</v>
      </c>
      <c r="J749">
        <v>58.527391304347823</v>
      </c>
      <c r="K749" t="s">
        <v>1520</v>
      </c>
      <c r="L749">
        <f t="shared" si="22"/>
        <v>58.527391304347823</v>
      </c>
      <c r="M749">
        <f t="shared" si="23"/>
        <v>1.70860169523003E-2</v>
      </c>
    </row>
    <row r="750" spans="1:13" x14ac:dyDescent="0.4">
      <c r="A750" s="1">
        <v>22893</v>
      </c>
      <c r="B750">
        <v>59.12</v>
      </c>
      <c r="C750">
        <v>59.49</v>
      </c>
      <c r="D750">
        <v>58.44</v>
      </c>
      <c r="E750">
        <v>58.56</v>
      </c>
      <c r="F750">
        <v>1650000</v>
      </c>
      <c r="G750">
        <v>1962</v>
      </c>
      <c r="H750">
        <v>9</v>
      </c>
      <c r="I750" t="s">
        <v>757</v>
      </c>
      <c r="J750">
        <v>57.997894736842106</v>
      </c>
      <c r="K750" t="s">
        <v>1520</v>
      </c>
      <c r="L750">
        <f t="shared" si="22"/>
        <v>57.997894736842106</v>
      </c>
      <c r="M750">
        <f t="shared" si="23"/>
        <v>1.7242005154452067E-2</v>
      </c>
    </row>
    <row r="751" spans="1:13" x14ac:dyDescent="0.4">
      <c r="A751" s="1">
        <v>22920</v>
      </c>
      <c r="B751">
        <v>56.27</v>
      </c>
      <c r="C751">
        <v>56.31</v>
      </c>
      <c r="D751">
        <v>55.26</v>
      </c>
      <c r="E751">
        <v>55.49</v>
      </c>
      <c r="F751">
        <v>1716667</v>
      </c>
      <c r="G751">
        <v>1962</v>
      </c>
      <c r="H751">
        <v>10</v>
      </c>
      <c r="I751" t="s">
        <v>758</v>
      </c>
      <c r="J751">
        <v>56.168260869565223</v>
      </c>
      <c r="K751" t="s">
        <v>1520</v>
      </c>
      <c r="L751">
        <f t="shared" si="22"/>
        <v>56.168260869565223</v>
      </c>
      <c r="M751">
        <f t="shared" si="23"/>
        <v>1.7803648973967967E-2</v>
      </c>
    </row>
    <row r="752" spans="1:13" x14ac:dyDescent="0.4">
      <c r="A752" s="1">
        <v>22951</v>
      </c>
      <c r="B752">
        <v>56.52</v>
      </c>
      <c r="C752">
        <v>57.31</v>
      </c>
      <c r="D752">
        <v>55.9</v>
      </c>
      <c r="E752">
        <v>57.12</v>
      </c>
      <c r="F752">
        <v>1888889</v>
      </c>
      <c r="G752">
        <v>1962</v>
      </c>
      <c r="H752">
        <v>11</v>
      </c>
      <c r="I752" t="s">
        <v>759</v>
      </c>
      <c r="J752">
        <v>60.043500000000009</v>
      </c>
      <c r="K752" t="s">
        <v>1520</v>
      </c>
      <c r="L752">
        <f t="shared" si="22"/>
        <v>60.043500000000009</v>
      </c>
      <c r="M752">
        <f t="shared" si="23"/>
        <v>1.6654592087403296E-2</v>
      </c>
    </row>
    <row r="753" spans="1:13" x14ac:dyDescent="0.4">
      <c r="A753" s="1">
        <v>22983</v>
      </c>
      <c r="B753">
        <v>62.26</v>
      </c>
      <c r="C753">
        <v>62.45</v>
      </c>
      <c r="D753">
        <v>61.28</v>
      </c>
      <c r="E753">
        <v>61.94</v>
      </c>
      <c r="F753">
        <v>2116667</v>
      </c>
      <c r="G753">
        <v>1962</v>
      </c>
      <c r="H753">
        <v>12</v>
      </c>
      <c r="I753" t="s">
        <v>760</v>
      </c>
      <c r="J753">
        <v>62.614500000000007</v>
      </c>
      <c r="K753" t="s">
        <v>1520</v>
      </c>
      <c r="L753">
        <f t="shared" si="22"/>
        <v>62.614500000000007</v>
      </c>
      <c r="M753">
        <f t="shared" si="23"/>
        <v>1.597074160138626E-2</v>
      </c>
    </row>
    <row r="754" spans="1:13" x14ac:dyDescent="0.4">
      <c r="A754" s="1">
        <v>23013</v>
      </c>
      <c r="B754">
        <v>63.1</v>
      </c>
      <c r="C754">
        <v>63.39</v>
      </c>
      <c r="D754">
        <v>62.32</v>
      </c>
      <c r="E754">
        <v>62.69</v>
      </c>
      <c r="F754">
        <v>1411111</v>
      </c>
      <c r="G754">
        <v>1963</v>
      </c>
      <c r="H754">
        <v>1</v>
      </c>
      <c r="I754" t="s">
        <v>761</v>
      </c>
      <c r="J754">
        <v>65.062272727272727</v>
      </c>
      <c r="K754" t="s">
        <v>1520</v>
      </c>
      <c r="L754">
        <f t="shared" si="22"/>
        <v>65.062272727272727</v>
      </c>
      <c r="M754">
        <f t="shared" si="23"/>
        <v>1.5369890384736301E-2</v>
      </c>
    </row>
    <row r="755" spans="1:13" x14ac:dyDescent="0.4">
      <c r="A755" s="1">
        <v>23043</v>
      </c>
      <c r="B755">
        <v>66.31</v>
      </c>
      <c r="C755">
        <v>66.31</v>
      </c>
      <c r="D755">
        <v>66.31</v>
      </c>
      <c r="E755">
        <v>66.31</v>
      </c>
      <c r="F755">
        <v>2377778</v>
      </c>
      <c r="G755">
        <v>1963</v>
      </c>
      <c r="H755">
        <v>2</v>
      </c>
      <c r="I755" t="s">
        <v>762</v>
      </c>
      <c r="J755">
        <v>65.92263157894736</v>
      </c>
      <c r="K755" t="s">
        <v>1520</v>
      </c>
      <c r="L755">
        <f t="shared" si="22"/>
        <v>65.92263157894736</v>
      </c>
      <c r="M755">
        <f t="shared" si="23"/>
        <v>1.5169297342179431E-2</v>
      </c>
    </row>
    <row r="756" spans="1:13" x14ac:dyDescent="0.4">
      <c r="A756" s="1">
        <v>23071</v>
      </c>
      <c r="B756">
        <v>64.290000000000006</v>
      </c>
      <c r="C756">
        <v>64.75</v>
      </c>
      <c r="D756">
        <v>63.8</v>
      </c>
      <c r="E756">
        <v>64.099999999999994</v>
      </c>
      <c r="F756">
        <v>2177778</v>
      </c>
      <c r="G756">
        <v>1963</v>
      </c>
      <c r="H756">
        <v>3</v>
      </c>
      <c r="I756" t="s">
        <v>763</v>
      </c>
      <c r="J756">
        <v>65.672857142857154</v>
      </c>
      <c r="K756" t="s">
        <v>1520</v>
      </c>
      <c r="L756">
        <f t="shared" si="22"/>
        <v>65.672857142857154</v>
      </c>
      <c r="M756">
        <f t="shared" si="23"/>
        <v>1.5226990929063973E-2</v>
      </c>
    </row>
    <row r="757" spans="1:13" x14ac:dyDescent="0.4">
      <c r="A757" s="1">
        <v>23102</v>
      </c>
      <c r="B757">
        <v>66.569999999999993</v>
      </c>
      <c r="C757">
        <v>67.180000000000007</v>
      </c>
      <c r="D757">
        <v>66.23</v>
      </c>
      <c r="E757">
        <v>66.849999999999994</v>
      </c>
      <c r="F757">
        <v>2161111</v>
      </c>
      <c r="G757">
        <v>1963</v>
      </c>
      <c r="H757">
        <v>4</v>
      </c>
      <c r="I757" t="s">
        <v>764</v>
      </c>
      <c r="J757">
        <v>68.759047619047621</v>
      </c>
      <c r="K757" t="s">
        <v>1520</v>
      </c>
      <c r="L757">
        <f t="shared" si="22"/>
        <v>68.759047619047621</v>
      </c>
      <c r="M757">
        <f t="shared" si="23"/>
        <v>1.4543540590329238E-2</v>
      </c>
    </row>
    <row r="758" spans="1:13" x14ac:dyDescent="0.4">
      <c r="A758" s="1">
        <v>23132</v>
      </c>
      <c r="B758">
        <v>69.8</v>
      </c>
      <c r="C758">
        <v>70.430000000000007</v>
      </c>
      <c r="D758">
        <v>69.61</v>
      </c>
      <c r="E758">
        <v>69.97</v>
      </c>
      <c r="F758">
        <v>2811111</v>
      </c>
      <c r="G758">
        <v>1963</v>
      </c>
      <c r="H758">
        <v>5</v>
      </c>
      <c r="I758" t="s">
        <v>765</v>
      </c>
      <c r="J758">
        <v>70.138636363636365</v>
      </c>
      <c r="K758" t="s">
        <v>1520</v>
      </c>
      <c r="L758">
        <f t="shared" si="22"/>
        <v>70.138636363636365</v>
      </c>
      <c r="M758">
        <f t="shared" si="23"/>
        <v>1.4257477074624931E-2</v>
      </c>
    </row>
    <row r="759" spans="1:13" x14ac:dyDescent="0.4">
      <c r="A759" s="1">
        <v>23165</v>
      </c>
      <c r="B759">
        <v>70.8</v>
      </c>
      <c r="C759">
        <v>71.239999999999995</v>
      </c>
      <c r="D759">
        <v>70.39</v>
      </c>
      <c r="E759">
        <v>70.69</v>
      </c>
      <c r="F759">
        <v>3000000</v>
      </c>
      <c r="G759">
        <v>1963</v>
      </c>
      <c r="H759">
        <v>6</v>
      </c>
      <c r="I759" t="s">
        <v>766</v>
      </c>
      <c r="J759">
        <v>70.13300000000001</v>
      </c>
      <c r="K759" t="s">
        <v>1520</v>
      </c>
      <c r="L759">
        <f t="shared" si="22"/>
        <v>70.13300000000001</v>
      </c>
      <c r="M759">
        <f t="shared" si="23"/>
        <v>1.4258622902200103E-2</v>
      </c>
    </row>
    <row r="760" spans="1:13" x14ac:dyDescent="0.4">
      <c r="A760" s="1">
        <v>23193</v>
      </c>
      <c r="B760">
        <v>69.37</v>
      </c>
      <c r="C760">
        <v>69.53</v>
      </c>
      <c r="D760">
        <v>68.58</v>
      </c>
      <c r="E760">
        <v>68.86</v>
      </c>
      <c r="F760">
        <v>1866667</v>
      </c>
      <c r="G760">
        <v>1963</v>
      </c>
      <c r="H760">
        <v>7</v>
      </c>
      <c r="I760" t="s">
        <v>767</v>
      </c>
      <c r="J760">
        <v>69.072272727272733</v>
      </c>
      <c r="K760" t="s">
        <v>1520</v>
      </c>
      <c r="L760">
        <f t="shared" si="22"/>
        <v>69.072272727272733</v>
      </c>
      <c r="M760">
        <f t="shared" si="23"/>
        <v>1.4477589349758815E-2</v>
      </c>
    </row>
    <row r="761" spans="1:13" x14ac:dyDescent="0.4">
      <c r="A761" s="1">
        <v>23224</v>
      </c>
      <c r="B761">
        <v>69.13</v>
      </c>
      <c r="C761">
        <v>69.47</v>
      </c>
      <c r="D761">
        <v>68.64</v>
      </c>
      <c r="E761">
        <v>69.069999999999993</v>
      </c>
      <c r="F761">
        <v>1894444</v>
      </c>
      <c r="G761">
        <v>1963</v>
      </c>
      <c r="H761">
        <v>8</v>
      </c>
      <c r="I761" t="s">
        <v>768</v>
      </c>
      <c r="J761">
        <v>70.980454545454549</v>
      </c>
      <c r="K761" t="s">
        <v>1520</v>
      </c>
      <c r="L761">
        <f t="shared" si="22"/>
        <v>70.980454545454549</v>
      </c>
      <c r="M761">
        <f t="shared" si="23"/>
        <v>1.4088385406994242E-2</v>
      </c>
    </row>
    <row r="762" spans="1:13" x14ac:dyDescent="0.4">
      <c r="A762" s="1">
        <v>23257</v>
      </c>
      <c r="B762">
        <v>72.5</v>
      </c>
      <c r="C762">
        <v>73.09</v>
      </c>
      <c r="D762">
        <v>72.3</v>
      </c>
      <c r="E762">
        <v>72.66</v>
      </c>
      <c r="F762">
        <v>3094444</v>
      </c>
      <c r="G762">
        <v>1963</v>
      </c>
      <c r="H762">
        <v>9</v>
      </c>
      <c r="I762" t="s">
        <v>769</v>
      </c>
      <c r="J762">
        <v>72.849500000000006</v>
      </c>
      <c r="K762" t="s">
        <v>1520</v>
      </c>
      <c r="L762">
        <f t="shared" si="22"/>
        <v>72.849500000000006</v>
      </c>
      <c r="M762">
        <f t="shared" si="23"/>
        <v>1.3726930177969648E-2</v>
      </c>
    </row>
    <row r="763" spans="1:13" x14ac:dyDescent="0.4">
      <c r="A763" s="1">
        <v>23285</v>
      </c>
      <c r="B763">
        <v>71.7</v>
      </c>
      <c r="C763">
        <v>72.650000000000006</v>
      </c>
      <c r="D763">
        <v>71.569999999999993</v>
      </c>
      <c r="E763">
        <v>72.22</v>
      </c>
      <c r="F763">
        <v>2455556</v>
      </c>
      <c r="G763">
        <v>1963</v>
      </c>
      <c r="H763">
        <v>10</v>
      </c>
      <c r="I763" t="s">
        <v>770</v>
      </c>
      <c r="J763">
        <v>73.020434782608689</v>
      </c>
      <c r="K763" t="s">
        <v>1520</v>
      </c>
      <c r="L763">
        <f t="shared" si="22"/>
        <v>73.020434782608689</v>
      </c>
      <c r="M763">
        <f t="shared" si="23"/>
        <v>1.3694796572728303E-2</v>
      </c>
    </row>
    <row r="764" spans="1:13" x14ac:dyDescent="0.4">
      <c r="A764" s="1">
        <v>23316</v>
      </c>
      <c r="B764">
        <v>74.010000000000005</v>
      </c>
      <c r="C764">
        <v>74.44</v>
      </c>
      <c r="D764">
        <v>73.47</v>
      </c>
      <c r="E764">
        <v>73.83</v>
      </c>
      <c r="F764">
        <v>2911111</v>
      </c>
      <c r="G764">
        <v>1963</v>
      </c>
      <c r="H764">
        <v>11</v>
      </c>
      <c r="I764" t="s">
        <v>771</v>
      </c>
      <c r="J764">
        <v>72.456111111111113</v>
      </c>
      <c r="K764" t="s">
        <v>1520</v>
      </c>
      <c r="L764">
        <f t="shared" si="22"/>
        <v>72.456111111111113</v>
      </c>
      <c r="M764">
        <f t="shared" si="23"/>
        <v>1.3801458354099416E-2</v>
      </c>
    </row>
    <row r="765" spans="1:13" x14ac:dyDescent="0.4">
      <c r="A765" s="1">
        <v>23347</v>
      </c>
      <c r="B765">
        <v>73.23</v>
      </c>
      <c r="C765">
        <v>74.08</v>
      </c>
      <c r="D765">
        <v>73.02</v>
      </c>
      <c r="E765">
        <v>73.66</v>
      </c>
      <c r="F765">
        <v>2650000</v>
      </c>
      <c r="G765">
        <v>1963</v>
      </c>
      <c r="H765">
        <v>12</v>
      </c>
      <c r="I765" t="s">
        <v>772</v>
      </c>
      <c r="J765">
        <v>74.17380952380951</v>
      </c>
      <c r="K765" t="s">
        <v>1520</v>
      </c>
      <c r="L765">
        <f t="shared" si="22"/>
        <v>74.17380952380951</v>
      </c>
      <c r="M765">
        <f t="shared" si="23"/>
        <v>1.34818476551215E-2</v>
      </c>
    </row>
    <row r="766" spans="1:13" x14ac:dyDescent="0.4">
      <c r="A766" s="1">
        <v>23378</v>
      </c>
      <c r="B766">
        <v>75.02</v>
      </c>
      <c r="C766">
        <v>75.790000000000006</v>
      </c>
      <c r="D766">
        <v>74.819999999999993</v>
      </c>
      <c r="E766">
        <v>75.430000000000007</v>
      </c>
      <c r="F766">
        <v>2600000</v>
      </c>
      <c r="G766">
        <v>1964</v>
      </c>
      <c r="H766">
        <v>1</v>
      </c>
      <c r="I766" t="s">
        <v>773</v>
      </c>
      <c r="J766">
        <v>76.452272727272714</v>
      </c>
      <c r="K766" t="s">
        <v>1520</v>
      </c>
      <c r="L766">
        <f t="shared" si="22"/>
        <v>76.452272727272714</v>
      </c>
      <c r="M766">
        <f t="shared" si="23"/>
        <v>1.3080055887511521E-2</v>
      </c>
    </row>
    <row r="767" spans="1:13" x14ac:dyDescent="0.4">
      <c r="A767" s="1">
        <v>23410</v>
      </c>
      <c r="B767">
        <v>77.040000000000006</v>
      </c>
      <c r="C767">
        <v>77.55</v>
      </c>
      <c r="D767">
        <v>76.53</v>
      </c>
      <c r="E767">
        <v>76.97</v>
      </c>
      <c r="F767">
        <v>2300000</v>
      </c>
      <c r="G767">
        <v>1964</v>
      </c>
      <c r="H767">
        <v>2</v>
      </c>
      <c r="I767" t="s">
        <v>774</v>
      </c>
      <c r="J767">
        <v>77.39</v>
      </c>
      <c r="K767" t="s">
        <v>1520</v>
      </c>
      <c r="L767">
        <f t="shared" si="22"/>
        <v>77.39</v>
      </c>
      <c r="M767">
        <f t="shared" si="23"/>
        <v>1.2921566093810569E-2</v>
      </c>
    </row>
    <row r="768" spans="1:13" x14ac:dyDescent="0.4">
      <c r="A768" s="1">
        <v>23438</v>
      </c>
      <c r="B768">
        <v>77.8</v>
      </c>
      <c r="C768">
        <v>78.38</v>
      </c>
      <c r="D768">
        <v>77.5</v>
      </c>
      <c r="E768">
        <v>77.97</v>
      </c>
      <c r="F768">
        <v>3161111</v>
      </c>
      <c r="G768">
        <v>1964</v>
      </c>
      <c r="H768">
        <v>3</v>
      </c>
      <c r="I768" t="s">
        <v>775</v>
      </c>
      <c r="J768">
        <v>78.799523809523834</v>
      </c>
      <c r="K768" t="s">
        <v>1520</v>
      </c>
      <c r="L768">
        <f t="shared" si="22"/>
        <v>78.799523809523834</v>
      </c>
      <c r="M768">
        <f t="shared" si="23"/>
        <v>1.2690432018564285E-2</v>
      </c>
    </row>
    <row r="769" spans="1:13" x14ac:dyDescent="0.4">
      <c r="A769" s="1">
        <v>23468</v>
      </c>
      <c r="B769">
        <v>78.98</v>
      </c>
      <c r="C769">
        <v>79.58</v>
      </c>
      <c r="D769">
        <v>78.67</v>
      </c>
      <c r="E769">
        <v>79.239999999999995</v>
      </c>
      <c r="F769">
        <v>3061111</v>
      </c>
      <c r="G769">
        <v>1964</v>
      </c>
      <c r="H769">
        <v>4</v>
      </c>
      <c r="I769" t="s">
        <v>776</v>
      </c>
      <c r="J769">
        <v>79.936818181818197</v>
      </c>
      <c r="K769" t="s">
        <v>1520</v>
      </c>
      <c r="L769">
        <f t="shared" si="22"/>
        <v>79.936818181818197</v>
      </c>
      <c r="M769">
        <f t="shared" si="23"/>
        <v>1.2509879962015453E-2</v>
      </c>
    </row>
    <row r="770" spans="1:13" x14ac:dyDescent="0.4">
      <c r="A770" s="1">
        <v>23498</v>
      </c>
      <c r="B770">
        <v>79.459999999999994</v>
      </c>
      <c r="C770">
        <v>80.47</v>
      </c>
      <c r="D770">
        <v>79.459999999999994</v>
      </c>
      <c r="E770">
        <v>80.17</v>
      </c>
      <c r="F770">
        <v>3327778</v>
      </c>
      <c r="G770">
        <v>1964</v>
      </c>
      <c r="H770">
        <v>5</v>
      </c>
      <c r="I770" t="s">
        <v>777</v>
      </c>
      <c r="J770">
        <v>80.614500000000021</v>
      </c>
      <c r="K770" t="s">
        <v>1520</v>
      </c>
      <c r="L770">
        <f t="shared" ref="L770:L833" si="24">J770</f>
        <v>80.614500000000021</v>
      </c>
      <c r="M770">
        <f t="shared" si="23"/>
        <v>1.240471627312704E-2</v>
      </c>
    </row>
    <row r="771" spans="1:13" x14ac:dyDescent="0.4">
      <c r="A771" s="1">
        <v>23529</v>
      </c>
      <c r="B771">
        <v>80.37</v>
      </c>
      <c r="C771">
        <v>80.83</v>
      </c>
      <c r="D771">
        <v>79.83</v>
      </c>
      <c r="E771">
        <v>80.11</v>
      </c>
      <c r="F771">
        <v>2388889</v>
      </c>
      <c r="G771">
        <v>1964</v>
      </c>
      <c r="H771">
        <v>6</v>
      </c>
      <c r="I771" t="s">
        <v>778</v>
      </c>
      <c r="J771">
        <v>80.242727272727279</v>
      </c>
      <c r="K771" t="s">
        <v>1520</v>
      </c>
      <c r="L771">
        <f t="shared" si="24"/>
        <v>80.242727272727279</v>
      </c>
      <c r="M771">
        <f t="shared" ref="M771:M834" si="25">1/L771</f>
        <v>1.2462188586901107E-2</v>
      </c>
    </row>
    <row r="772" spans="1:13" x14ac:dyDescent="0.4">
      <c r="A772" s="1">
        <v>23559</v>
      </c>
      <c r="B772">
        <v>81.69</v>
      </c>
      <c r="C772">
        <v>82.51</v>
      </c>
      <c r="D772">
        <v>81.459999999999994</v>
      </c>
      <c r="E772">
        <v>82.27</v>
      </c>
      <c r="F772">
        <v>2955556</v>
      </c>
      <c r="G772">
        <v>1964</v>
      </c>
      <c r="H772">
        <v>7</v>
      </c>
      <c r="I772" t="s">
        <v>779</v>
      </c>
      <c r="J772">
        <v>83.222272727272724</v>
      </c>
      <c r="K772" t="s">
        <v>1520</v>
      </c>
      <c r="L772">
        <f t="shared" si="24"/>
        <v>83.222272727272724</v>
      </c>
      <c r="M772">
        <f t="shared" si="25"/>
        <v>1.2016014069660111E-2</v>
      </c>
    </row>
    <row r="773" spans="1:13" x14ac:dyDescent="0.4">
      <c r="A773" s="1">
        <v>23592</v>
      </c>
      <c r="B773">
        <v>83.18</v>
      </c>
      <c r="C773">
        <v>83.49</v>
      </c>
      <c r="D773">
        <v>82.65</v>
      </c>
      <c r="E773">
        <v>83</v>
      </c>
      <c r="F773">
        <v>2100000</v>
      </c>
      <c r="G773">
        <v>1964</v>
      </c>
      <c r="H773">
        <v>8</v>
      </c>
      <c r="I773" t="s">
        <v>780</v>
      </c>
      <c r="J773">
        <v>82</v>
      </c>
      <c r="K773" t="s">
        <v>1520</v>
      </c>
      <c r="L773">
        <f t="shared" si="24"/>
        <v>82</v>
      </c>
      <c r="M773">
        <f t="shared" si="25"/>
        <v>1.2195121951219513E-2</v>
      </c>
    </row>
    <row r="774" spans="1:13" x14ac:dyDescent="0.4">
      <c r="A774" s="1">
        <v>23621</v>
      </c>
      <c r="B774">
        <v>81.83</v>
      </c>
      <c r="C774">
        <v>82.5</v>
      </c>
      <c r="D774">
        <v>81.569999999999993</v>
      </c>
      <c r="E774">
        <v>82.18</v>
      </c>
      <c r="F774">
        <v>2583333</v>
      </c>
      <c r="G774">
        <v>1964</v>
      </c>
      <c r="H774">
        <v>9</v>
      </c>
      <c r="I774" t="s">
        <v>781</v>
      </c>
      <c r="J774">
        <v>83.408571428571435</v>
      </c>
      <c r="K774" t="s">
        <v>1520</v>
      </c>
      <c r="L774">
        <f t="shared" si="24"/>
        <v>83.408571428571435</v>
      </c>
      <c r="M774">
        <f t="shared" si="25"/>
        <v>1.1989175487274345E-2</v>
      </c>
    </row>
    <row r="775" spans="1:13" x14ac:dyDescent="0.4">
      <c r="A775" s="1">
        <v>23651</v>
      </c>
      <c r="B775">
        <v>84.18</v>
      </c>
      <c r="C775">
        <v>84.53</v>
      </c>
      <c r="D775">
        <v>83.74</v>
      </c>
      <c r="E775">
        <v>84.08</v>
      </c>
      <c r="F775">
        <v>2483333</v>
      </c>
      <c r="G775">
        <v>1964</v>
      </c>
      <c r="H775">
        <v>10</v>
      </c>
      <c r="I775" t="s">
        <v>782</v>
      </c>
      <c r="J775">
        <v>84.848636363636373</v>
      </c>
      <c r="K775" t="s">
        <v>1520</v>
      </c>
      <c r="L775">
        <f t="shared" si="24"/>
        <v>84.848636363636373</v>
      </c>
      <c r="M775">
        <f t="shared" si="25"/>
        <v>1.1785693239833498E-2</v>
      </c>
    </row>
    <row r="776" spans="1:13" x14ac:dyDescent="0.4">
      <c r="A776" s="1">
        <v>23683</v>
      </c>
      <c r="B776">
        <v>84.86</v>
      </c>
      <c r="C776">
        <v>85.54</v>
      </c>
      <c r="D776">
        <v>84.51</v>
      </c>
      <c r="E776">
        <v>85.18</v>
      </c>
      <c r="F776">
        <v>2461111</v>
      </c>
      <c r="G776">
        <v>1964</v>
      </c>
      <c r="H776">
        <v>11</v>
      </c>
      <c r="I776" t="s">
        <v>783</v>
      </c>
      <c r="J776">
        <v>85.438421052631583</v>
      </c>
      <c r="K776" t="s">
        <v>1520</v>
      </c>
      <c r="L776">
        <f t="shared" si="24"/>
        <v>85.438421052631583</v>
      </c>
      <c r="M776">
        <f t="shared" si="25"/>
        <v>1.1704336148534186E-2</v>
      </c>
    </row>
    <row r="777" spans="1:13" x14ac:dyDescent="0.4">
      <c r="A777" s="1">
        <v>23712</v>
      </c>
      <c r="B777">
        <v>84.42</v>
      </c>
      <c r="C777">
        <v>84.56</v>
      </c>
      <c r="D777">
        <v>83.36</v>
      </c>
      <c r="E777">
        <v>83.55</v>
      </c>
      <c r="F777">
        <v>2744444</v>
      </c>
      <c r="G777">
        <v>1964</v>
      </c>
      <c r="H777">
        <v>12</v>
      </c>
      <c r="I777" t="s">
        <v>784</v>
      </c>
      <c r="J777">
        <v>83.96</v>
      </c>
      <c r="K777" t="s">
        <v>1520</v>
      </c>
      <c r="L777">
        <f t="shared" si="24"/>
        <v>83.96</v>
      </c>
      <c r="M777">
        <f t="shared" si="25"/>
        <v>1.1910433539780848E-2</v>
      </c>
    </row>
    <row r="778" spans="1:13" x14ac:dyDescent="0.4">
      <c r="A778" s="1">
        <v>23746</v>
      </c>
      <c r="B778">
        <v>84.75</v>
      </c>
      <c r="C778">
        <v>85.15</v>
      </c>
      <c r="D778">
        <v>83.77</v>
      </c>
      <c r="E778">
        <v>84.23</v>
      </c>
      <c r="F778">
        <v>2183333</v>
      </c>
      <c r="G778">
        <v>1965</v>
      </c>
      <c r="H778">
        <v>1</v>
      </c>
      <c r="I778" t="s">
        <v>785</v>
      </c>
      <c r="J778">
        <v>86.116500000000002</v>
      </c>
      <c r="K778" t="s">
        <v>1520</v>
      </c>
      <c r="L778">
        <f t="shared" si="24"/>
        <v>86.116500000000002</v>
      </c>
      <c r="M778">
        <f t="shared" si="25"/>
        <v>1.1612176528307584E-2</v>
      </c>
    </row>
    <row r="779" spans="1:13" x14ac:dyDescent="0.4">
      <c r="A779" s="1">
        <v>23774</v>
      </c>
      <c r="B779">
        <v>87.56</v>
      </c>
      <c r="C779">
        <v>88.01</v>
      </c>
      <c r="D779">
        <v>87.05</v>
      </c>
      <c r="E779">
        <v>87.58</v>
      </c>
      <c r="F779">
        <v>3161111</v>
      </c>
      <c r="G779">
        <v>1965</v>
      </c>
      <c r="H779">
        <v>2</v>
      </c>
      <c r="I779" t="s">
        <v>786</v>
      </c>
      <c r="J779">
        <v>86.74684210526317</v>
      </c>
      <c r="K779" t="s">
        <v>1520</v>
      </c>
      <c r="L779">
        <f t="shared" si="24"/>
        <v>86.74684210526317</v>
      </c>
      <c r="M779">
        <f t="shared" si="25"/>
        <v>1.1527797159308089E-2</v>
      </c>
    </row>
    <row r="780" spans="1:13" x14ac:dyDescent="0.4">
      <c r="A780" s="1">
        <v>23802</v>
      </c>
      <c r="B780">
        <v>87.43</v>
      </c>
      <c r="C780">
        <v>87.93</v>
      </c>
      <c r="D780">
        <v>86.92</v>
      </c>
      <c r="E780">
        <v>87.25</v>
      </c>
      <c r="F780">
        <v>3211111</v>
      </c>
      <c r="G780">
        <v>1965</v>
      </c>
      <c r="H780">
        <v>3</v>
      </c>
      <c r="I780" t="s">
        <v>787</v>
      </c>
      <c r="J780">
        <v>86.833913043478248</v>
      </c>
      <c r="K780" t="s">
        <v>1520</v>
      </c>
      <c r="L780">
        <f t="shared" si="24"/>
        <v>86.833913043478248</v>
      </c>
      <c r="M780">
        <f t="shared" si="25"/>
        <v>1.1516237895432562E-2</v>
      </c>
    </row>
    <row r="781" spans="1:13" x14ac:dyDescent="0.4">
      <c r="A781" s="1">
        <v>23833</v>
      </c>
      <c r="B781">
        <v>86.16</v>
      </c>
      <c r="C781">
        <v>86.73</v>
      </c>
      <c r="D781">
        <v>85.87</v>
      </c>
      <c r="E781">
        <v>86.32</v>
      </c>
      <c r="F781">
        <v>2716667</v>
      </c>
      <c r="G781">
        <v>1965</v>
      </c>
      <c r="H781">
        <v>4</v>
      </c>
      <c r="I781" t="s">
        <v>788</v>
      </c>
      <c r="J781">
        <v>87.966666666666669</v>
      </c>
      <c r="K781" t="s">
        <v>1520</v>
      </c>
      <c r="L781">
        <f t="shared" si="24"/>
        <v>87.966666666666669</v>
      </c>
      <c r="M781">
        <f t="shared" si="25"/>
        <v>1.1367942402425162E-2</v>
      </c>
    </row>
    <row r="782" spans="1:13" x14ac:dyDescent="0.4">
      <c r="A782" s="1">
        <v>23865</v>
      </c>
      <c r="B782">
        <v>89.11</v>
      </c>
      <c r="C782">
        <v>89.68</v>
      </c>
      <c r="D782">
        <v>88.62</v>
      </c>
      <c r="E782">
        <v>89.23</v>
      </c>
      <c r="F782">
        <v>2966667</v>
      </c>
      <c r="G782">
        <v>1965</v>
      </c>
      <c r="H782">
        <v>5</v>
      </c>
      <c r="I782" t="s">
        <v>789</v>
      </c>
      <c r="J782">
        <v>89.279499999999985</v>
      </c>
      <c r="K782" t="s">
        <v>1520</v>
      </c>
      <c r="L782">
        <f t="shared" si="24"/>
        <v>89.279499999999985</v>
      </c>
      <c r="M782">
        <f t="shared" si="25"/>
        <v>1.1200779574258371E-2</v>
      </c>
    </row>
    <row r="783" spans="1:13" x14ac:dyDescent="0.4">
      <c r="A783" s="1">
        <v>23894</v>
      </c>
      <c r="B783">
        <v>88.42</v>
      </c>
      <c r="C783">
        <v>88.8</v>
      </c>
      <c r="D783">
        <v>87.88</v>
      </c>
      <c r="E783">
        <v>88.72</v>
      </c>
      <c r="F783">
        <v>2683333</v>
      </c>
      <c r="G783">
        <v>1965</v>
      </c>
      <c r="H783">
        <v>6</v>
      </c>
      <c r="I783" t="s">
        <v>790</v>
      </c>
      <c r="J783">
        <v>85.09</v>
      </c>
      <c r="K783" t="s">
        <v>1520</v>
      </c>
      <c r="L783">
        <f t="shared" si="24"/>
        <v>85.09</v>
      </c>
      <c r="M783">
        <f t="shared" si="25"/>
        <v>1.175226231049477E-2</v>
      </c>
    </row>
    <row r="784" spans="1:13" x14ac:dyDescent="0.4">
      <c r="A784" s="1">
        <v>23924</v>
      </c>
      <c r="B784">
        <v>84.12</v>
      </c>
      <c r="C784">
        <v>84.64</v>
      </c>
      <c r="D784">
        <v>83.57</v>
      </c>
      <c r="E784">
        <v>84.48</v>
      </c>
      <c r="F784">
        <v>2511111</v>
      </c>
      <c r="G784">
        <v>1965</v>
      </c>
      <c r="H784">
        <v>7</v>
      </c>
      <c r="I784" t="s">
        <v>791</v>
      </c>
      <c r="J784">
        <v>84.90523809523809</v>
      </c>
      <c r="K784" t="s">
        <v>1520</v>
      </c>
      <c r="L784">
        <f t="shared" si="24"/>
        <v>84.90523809523809</v>
      </c>
      <c r="M784">
        <f t="shared" si="25"/>
        <v>1.1777836355376582E-2</v>
      </c>
    </row>
    <row r="785" spans="1:13" x14ac:dyDescent="0.4">
      <c r="A785" s="1">
        <v>23956</v>
      </c>
      <c r="B785">
        <v>85.25</v>
      </c>
      <c r="C785">
        <v>85.87</v>
      </c>
      <c r="D785">
        <v>84.87</v>
      </c>
      <c r="E785">
        <v>85.42</v>
      </c>
      <c r="F785">
        <v>2344444</v>
      </c>
      <c r="G785">
        <v>1965</v>
      </c>
      <c r="H785">
        <v>8</v>
      </c>
      <c r="I785" t="s">
        <v>792</v>
      </c>
      <c r="J785">
        <v>86.487272727272739</v>
      </c>
      <c r="K785" t="s">
        <v>1520</v>
      </c>
      <c r="L785">
        <f t="shared" si="24"/>
        <v>86.487272727272739</v>
      </c>
      <c r="M785">
        <f t="shared" si="25"/>
        <v>1.1562394887319204E-2</v>
      </c>
    </row>
    <row r="786" spans="1:13" x14ac:dyDescent="0.4">
      <c r="A786" s="1">
        <v>23986</v>
      </c>
      <c r="B786">
        <v>87.17</v>
      </c>
      <c r="C786">
        <v>87.63</v>
      </c>
      <c r="D786">
        <v>86.69</v>
      </c>
      <c r="E786">
        <v>87.17</v>
      </c>
      <c r="F786">
        <v>3272222</v>
      </c>
      <c r="G786">
        <v>1965</v>
      </c>
      <c r="H786">
        <v>9</v>
      </c>
      <c r="I786" t="s">
        <v>793</v>
      </c>
      <c r="J786">
        <v>89.379047619047611</v>
      </c>
      <c r="K786" t="s">
        <v>1520</v>
      </c>
      <c r="L786">
        <f t="shared" si="24"/>
        <v>89.379047619047611</v>
      </c>
      <c r="M786">
        <f t="shared" si="25"/>
        <v>1.1188304492370642E-2</v>
      </c>
    </row>
    <row r="787" spans="1:13" x14ac:dyDescent="0.4">
      <c r="A787" s="1">
        <v>24016</v>
      </c>
      <c r="B787">
        <v>89.96</v>
      </c>
      <c r="C787">
        <v>90.48</v>
      </c>
      <c r="D787">
        <v>89.3</v>
      </c>
      <c r="E787">
        <v>89.9</v>
      </c>
      <c r="F787">
        <v>4150000</v>
      </c>
      <c r="G787">
        <v>1965</v>
      </c>
      <c r="H787">
        <v>10</v>
      </c>
      <c r="I787" t="s">
        <v>794</v>
      </c>
      <c r="J787">
        <v>91.394761904761907</v>
      </c>
      <c r="K787" t="s">
        <v>1520</v>
      </c>
      <c r="L787">
        <f t="shared" si="24"/>
        <v>91.394761904761907</v>
      </c>
      <c r="M787">
        <f t="shared" si="25"/>
        <v>1.0941546092565479E-2</v>
      </c>
    </row>
    <row r="788" spans="1:13" x14ac:dyDescent="0.4">
      <c r="A788" s="1">
        <v>24047</v>
      </c>
      <c r="B788">
        <v>92.42</v>
      </c>
      <c r="C788">
        <v>92.92</v>
      </c>
      <c r="D788">
        <v>91.73</v>
      </c>
      <c r="E788">
        <v>92.23</v>
      </c>
      <c r="F788">
        <v>3522222</v>
      </c>
      <c r="G788">
        <v>1965</v>
      </c>
      <c r="H788">
        <v>11</v>
      </c>
      <c r="I788" t="s">
        <v>795</v>
      </c>
      <c r="J788">
        <v>92.145999999999987</v>
      </c>
      <c r="K788" t="s">
        <v>1520</v>
      </c>
      <c r="L788">
        <f t="shared" si="24"/>
        <v>92.145999999999987</v>
      </c>
      <c r="M788">
        <f t="shared" si="25"/>
        <v>1.0852343020858204E-2</v>
      </c>
    </row>
    <row r="789" spans="1:13" x14ac:dyDescent="0.4">
      <c r="A789" s="1">
        <v>24077</v>
      </c>
      <c r="B789">
        <v>91.61</v>
      </c>
      <c r="C789">
        <v>92.26</v>
      </c>
      <c r="D789">
        <v>91.02</v>
      </c>
      <c r="E789">
        <v>91.5</v>
      </c>
      <c r="F789">
        <v>5633333</v>
      </c>
      <c r="G789">
        <v>1965</v>
      </c>
      <c r="H789">
        <v>12</v>
      </c>
      <c r="I789" t="s">
        <v>796</v>
      </c>
      <c r="J789">
        <v>91.734545454545454</v>
      </c>
      <c r="K789" t="s">
        <v>1520</v>
      </c>
      <c r="L789">
        <f t="shared" si="24"/>
        <v>91.734545454545454</v>
      </c>
      <c r="M789">
        <f t="shared" si="25"/>
        <v>1.090101874975225E-2</v>
      </c>
    </row>
    <row r="790" spans="1:13" x14ac:dyDescent="0.4">
      <c r="A790" s="1">
        <v>24110</v>
      </c>
      <c r="B790">
        <v>92.43</v>
      </c>
      <c r="C790">
        <v>92.87</v>
      </c>
      <c r="D790">
        <v>91.63</v>
      </c>
      <c r="E790">
        <v>92.18</v>
      </c>
      <c r="F790">
        <v>3305556</v>
      </c>
      <c r="G790">
        <v>1966</v>
      </c>
      <c r="H790">
        <v>1</v>
      </c>
      <c r="I790" t="s">
        <v>797</v>
      </c>
      <c r="J790">
        <v>93.316190476190471</v>
      </c>
      <c r="K790" t="s">
        <v>1520</v>
      </c>
      <c r="L790">
        <f t="shared" si="24"/>
        <v>93.316190476190471</v>
      </c>
      <c r="M790">
        <f t="shared" si="25"/>
        <v>1.0716254005837807E-2</v>
      </c>
    </row>
    <row r="791" spans="1:13" x14ac:dyDescent="0.4">
      <c r="A791" s="1">
        <v>24139</v>
      </c>
      <c r="B791">
        <v>92.88</v>
      </c>
      <c r="C791">
        <v>93.36</v>
      </c>
      <c r="D791">
        <v>91.61</v>
      </c>
      <c r="E791">
        <v>92.16</v>
      </c>
      <c r="F791">
        <v>5050000</v>
      </c>
      <c r="G791">
        <v>1966</v>
      </c>
      <c r="H791">
        <v>2</v>
      </c>
      <c r="I791" t="s">
        <v>798</v>
      </c>
      <c r="J791">
        <v>92.682631578947394</v>
      </c>
      <c r="K791" t="s">
        <v>1520</v>
      </c>
      <c r="L791">
        <f t="shared" si="24"/>
        <v>92.682631578947394</v>
      </c>
      <c r="M791">
        <f t="shared" si="25"/>
        <v>1.0789508055219563E-2</v>
      </c>
    </row>
    <row r="792" spans="1:13" x14ac:dyDescent="0.4">
      <c r="A792" s="1">
        <v>24167</v>
      </c>
      <c r="B792">
        <v>91.22</v>
      </c>
      <c r="C792">
        <v>91.65</v>
      </c>
      <c r="D792">
        <v>89.76</v>
      </c>
      <c r="E792">
        <v>90.06</v>
      </c>
      <c r="F792">
        <v>6127778</v>
      </c>
      <c r="G792">
        <v>1966</v>
      </c>
      <c r="H792">
        <v>3</v>
      </c>
      <c r="I792" t="s">
        <v>799</v>
      </c>
      <c r="J792">
        <v>88.877826086956532</v>
      </c>
      <c r="K792" t="s">
        <v>1520</v>
      </c>
      <c r="L792">
        <f t="shared" si="24"/>
        <v>88.877826086956532</v>
      </c>
      <c r="M792">
        <f t="shared" si="25"/>
        <v>1.1251400310147295E-2</v>
      </c>
    </row>
    <row r="793" spans="1:13" x14ac:dyDescent="0.4">
      <c r="A793" s="1">
        <v>24198</v>
      </c>
      <c r="B793">
        <v>89.23</v>
      </c>
      <c r="C793">
        <v>90.37</v>
      </c>
      <c r="D793">
        <v>88.96</v>
      </c>
      <c r="E793">
        <v>89.94</v>
      </c>
      <c r="F793">
        <v>5027778</v>
      </c>
      <c r="G793">
        <v>1966</v>
      </c>
      <c r="H793">
        <v>4</v>
      </c>
      <c r="I793" t="s">
        <v>800</v>
      </c>
      <c r="J793">
        <v>91.595499999999987</v>
      </c>
      <c r="K793" t="s">
        <v>1520</v>
      </c>
      <c r="L793">
        <f t="shared" si="24"/>
        <v>91.595499999999987</v>
      </c>
      <c r="M793">
        <f t="shared" si="25"/>
        <v>1.0917566911038207E-2</v>
      </c>
    </row>
    <row r="794" spans="1:13" x14ac:dyDescent="0.4">
      <c r="A794" s="1">
        <v>24229</v>
      </c>
      <c r="B794">
        <v>91.06</v>
      </c>
      <c r="C794">
        <v>91.75</v>
      </c>
      <c r="D794">
        <v>90.43</v>
      </c>
      <c r="E794">
        <v>90.9</v>
      </c>
      <c r="F794">
        <v>3927778</v>
      </c>
      <c r="G794">
        <v>1966</v>
      </c>
      <c r="H794">
        <v>5</v>
      </c>
      <c r="I794" t="s">
        <v>801</v>
      </c>
      <c r="J794">
        <v>86.781904761904769</v>
      </c>
      <c r="K794" t="s">
        <v>1520</v>
      </c>
      <c r="L794">
        <f t="shared" si="24"/>
        <v>86.781904761904769</v>
      </c>
      <c r="M794">
        <f t="shared" si="25"/>
        <v>1.1523139561681718E-2</v>
      </c>
    </row>
    <row r="795" spans="1:13" x14ac:dyDescent="0.4">
      <c r="A795" s="1">
        <v>24259</v>
      </c>
      <c r="B795">
        <v>86.13</v>
      </c>
      <c r="C795">
        <v>86.65</v>
      </c>
      <c r="D795">
        <v>85.28</v>
      </c>
      <c r="E795">
        <v>86.1</v>
      </c>
      <c r="F795">
        <v>2938889</v>
      </c>
      <c r="G795">
        <v>1966</v>
      </c>
      <c r="H795">
        <v>6</v>
      </c>
      <c r="I795" t="s">
        <v>802</v>
      </c>
      <c r="J795">
        <v>86.06</v>
      </c>
      <c r="K795" t="s">
        <v>1520</v>
      </c>
      <c r="L795">
        <f t="shared" si="24"/>
        <v>86.06</v>
      </c>
      <c r="M795">
        <f t="shared" si="25"/>
        <v>1.1619800139437602E-2</v>
      </c>
    </row>
    <row r="796" spans="1:13" x14ac:dyDescent="0.4">
      <c r="A796" s="1">
        <v>24289</v>
      </c>
      <c r="B796">
        <v>84.74</v>
      </c>
      <c r="C796">
        <v>86.08</v>
      </c>
      <c r="D796">
        <v>84.74</v>
      </c>
      <c r="E796">
        <v>85.61</v>
      </c>
      <c r="F796">
        <v>2888889</v>
      </c>
      <c r="G796">
        <v>1966</v>
      </c>
      <c r="H796">
        <v>7</v>
      </c>
      <c r="I796" t="s">
        <v>803</v>
      </c>
      <c r="J796">
        <v>85.838499999999996</v>
      </c>
      <c r="K796" t="s">
        <v>1520</v>
      </c>
      <c r="L796">
        <f t="shared" si="24"/>
        <v>85.838499999999996</v>
      </c>
      <c r="M796">
        <f t="shared" si="25"/>
        <v>1.1649784187747923E-2</v>
      </c>
    </row>
    <row r="797" spans="1:13" x14ac:dyDescent="0.4">
      <c r="A797" s="1">
        <v>24320</v>
      </c>
      <c r="B797">
        <v>83.5</v>
      </c>
      <c r="C797">
        <v>83.5</v>
      </c>
      <c r="D797">
        <v>81.98</v>
      </c>
      <c r="E797">
        <v>82.31</v>
      </c>
      <c r="F797">
        <v>3266667</v>
      </c>
      <c r="G797">
        <v>1966</v>
      </c>
      <c r="H797">
        <v>8</v>
      </c>
      <c r="I797" t="s">
        <v>804</v>
      </c>
      <c r="J797">
        <v>80.650869565217377</v>
      </c>
      <c r="K797" t="s">
        <v>1520</v>
      </c>
      <c r="L797">
        <f t="shared" si="24"/>
        <v>80.650869565217377</v>
      </c>
      <c r="M797">
        <f t="shared" si="25"/>
        <v>1.2399122357773983E-2</v>
      </c>
    </row>
    <row r="798" spans="1:13" x14ac:dyDescent="0.4">
      <c r="A798" s="1">
        <v>24351</v>
      </c>
      <c r="B798">
        <v>77.099999999999994</v>
      </c>
      <c r="C798">
        <v>78.5</v>
      </c>
      <c r="D798">
        <v>76.66</v>
      </c>
      <c r="E798">
        <v>77.7</v>
      </c>
      <c r="F798">
        <v>3472222</v>
      </c>
      <c r="G798">
        <v>1966</v>
      </c>
      <c r="H798">
        <v>9</v>
      </c>
      <c r="I798" t="s">
        <v>805</v>
      </c>
      <c r="J798">
        <v>77.814761904761895</v>
      </c>
      <c r="K798" t="s">
        <v>1520</v>
      </c>
      <c r="L798">
        <f t="shared" si="24"/>
        <v>77.814761904761895</v>
      </c>
      <c r="M798">
        <f t="shared" si="25"/>
        <v>1.2851032060265222E-2</v>
      </c>
    </row>
    <row r="799" spans="1:13" x14ac:dyDescent="0.4">
      <c r="A799" s="1">
        <v>24383</v>
      </c>
      <c r="B799">
        <v>76.56</v>
      </c>
      <c r="C799">
        <v>76.98</v>
      </c>
      <c r="D799">
        <v>74.709999999999994</v>
      </c>
      <c r="E799">
        <v>74.900000000000006</v>
      </c>
      <c r="F799">
        <v>3605556</v>
      </c>
      <c r="G799">
        <v>1966</v>
      </c>
      <c r="H799">
        <v>10</v>
      </c>
      <c r="I799" t="s">
        <v>806</v>
      </c>
      <c r="J799">
        <v>77.129047619047626</v>
      </c>
      <c r="K799" t="s">
        <v>1520</v>
      </c>
      <c r="L799">
        <f t="shared" si="24"/>
        <v>77.129047619047626</v>
      </c>
      <c r="M799">
        <f t="shared" si="25"/>
        <v>1.2965283908847878E-2</v>
      </c>
    </row>
    <row r="800" spans="1:13" x14ac:dyDescent="0.4">
      <c r="A800" s="1">
        <v>24412</v>
      </c>
      <c r="B800">
        <v>80.2</v>
      </c>
      <c r="C800">
        <v>81.180000000000007</v>
      </c>
      <c r="D800">
        <v>79.790000000000006</v>
      </c>
      <c r="E800">
        <v>80.81</v>
      </c>
      <c r="F800">
        <v>3600000</v>
      </c>
      <c r="G800">
        <v>1966</v>
      </c>
      <c r="H800">
        <v>11</v>
      </c>
      <c r="I800" t="s">
        <v>807</v>
      </c>
      <c r="J800">
        <v>80.994500000000002</v>
      </c>
      <c r="K800" t="s">
        <v>1520</v>
      </c>
      <c r="L800">
        <f t="shared" si="24"/>
        <v>80.994500000000002</v>
      </c>
      <c r="M800">
        <f t="shared" si="25"/>
        <v>1.2346517356116773E-2</v>
      </c>
    </row>
    <row r="801" spans="1:13" x14ac:dyDescent="0.4">
      <c r="A801" s="1">
        <v>24442</v>
      </c>
      <c r="B801">
        <v>80.45</v>
      </c>
      <c r="C801">
        <v>81.040000000000006</v>
      </c>
      <c r="D801">
        <v>79.66</v>
      </c>
      <c r="E801">
        <v>80.08</v>
      </c>
      <c r="F801">
        <v>4711111</v>
      </c>
      <c r="G801">
        <v>1966</v>
      </c>
      <c r="H801">
        <v>12</v>
      </c>
      <c r="I801" t="s">
        <v>808</v>
      </c>
      <c r="J801">
        <v>81.327142857142846</v>
      </c>
      <c r="K801" t="s">
        <v>1520</v>
      </c>
      <c r="L801">
        <f t="shared" si="24"/>
        <v>81.327142857142846</v>
      </c>
      <c r="M801">
        <f t="shared" si="25"/>
        <v>1.2296017846791619E-2</v>
      </c>
    </row>
    <row r="802" spans="1:13" x14ac:dyDescent="0.4">
      <c r="A802" s="1">
        <v>24475</v>
      </c>
      <c r="B802">
        <v>80.33</v>
      </c>
      <c r="C802">
        <v>81.61</v>
      </c>
      <c r="D802">
        <v>79.59</v>
      </c>
      <c r="E802">
        <v>80.38</v>
      </c>
      <c r="F802">
        <v>3388889</v>
      </c>
      <c r="G802">
        <v>1967</v>
      </c>
      <c r="H802">
        <v>1</v>
      </c>
      <c r="I802" t="s">
        <v>809</v>
      </c>
      <c r="J802">
        <v>84.450476190476181</v>
      </c>
      <c r="K802" t="s">
        <v>1520</v>
      </c>
      <c r="L802">
        <f t="shared" si="24"/>
        <v>84.450476190476181</v>
      </c>
      <c r="M802">
        <f t="shared" si="25"/>
        <v>1.1841259458910831E-2</v>
      </c>
    </row>
    <row r="803" spans="1:13" x14ac:dyDescent="0.4">
      <c r="A803" s="1">
        <v>24504</v>
      </c>
      <c r="B803">
        <v>86.61</v>
      </c>
      <c r="C803">
        <v>87.04</v>
      </c>
      <c r="D803">
        <v>85.68</v>
      </c>
      <c r="E803">
        <v>86.43</v>
      </c>
      <c r="F803">
        <v>5322222</v>
      </c>
      <c r="G803">
        <v>1967</v>
      </c>
      <c r="H803">
        <v>2</v>
      </c>
      <c r="I803" t="s">
        <v>810</v>
      </c>
      <c r="J803">
        <v>87.366842105263174</v>
      </c>
      <c r="K803" t="s">
        <v>1520</v>
      </c>
      <c r="L803">
        <f t="shared" si="24"/>
        <v>87.366842105263174</v>
      </c>
      <c r="M803">
        <f t="shared" si="25"/>
        <v>1.1445989987770862E-2</v>
      </c>
    </row>
    <row r="804" spans="1:13" x14ac:dyDescent="0.4">
      <c r="A804" s="1">
        <v>24532</v>
      </c>
      <c r="B804">
        <v>86.78</v>
      </c>
      <c r="C804">
        <v>88.36</v>
      </c>
      <c r="D804">
        <v>86.67</v>
      </c>
      <c r="E804">
        <v>87.68</v>
      </c>
      <c r="F804">
        <v>6394444</v>
      </c>
      <c r="G804">
        <v>1967</v>
      </c>
      <c r="H804">
        <v>3</v>
      </c>
      <c r="I804" t="s">
        <v>811</v>
      </c>
      <c r="J804">
        <v>89.417727272727291</v>
      </c>
      <c r="K804" t="s">
        <v>1520</v>
      </c>
      <c r="L804">
        <f t="shared" si="24"/>
        <v>89.417727272727291</v>
      </c>
      <c r="M804">
        <f t="shared" si="25"/>
        <v>1.1183464739044014E-2</v>
      </c>
    </row>
    <row r="805" spans="1:13" x14ac:dyDescent="0.4">
      <c r="A805" s="1">
        <v>24565</v>
      </c>
      <c r="B805">
        <v>90.2</v>
      </c>
      <c r="C805">
        <v>90.37</v>
      </c>
      <c r="D805">
        <v>88.76</v>
      </c>
      <c r="E805">
        <v>89.24</v>
      </c>
      <c r="F805">
        <v>4738889</v>
      </c>
      <c r="G805">
        <v>1967</v>
      </c>
      <c r="H805">
        <v>4</v>
      </c>
      <c r="I805" t="s">
        <v>812</v>
      </c>
      <c r="J805">
        <v>90.959499999999977</v>
      </c>
      <c r="K805" t="s">
        <v>1520</v>
      </c>
      <c r="L805">
        <f t="shared" si="24"/>
        <v>90.959499999999977</v>
      </c>
      <c r="M805">
        <f t="shared" si="25"/>
        <v>1.0993903880298377E-2</v>
      </c>
    </row>
    <row r="806" spans="1:13" x14ac:dyDescent="0.4">
      <c r="A806" s="1">
        <v>24593</v>
      </c>
      <c r="B806">
        <v>94.01</v>
      </c>
      <c r="C806">
        <v>94.6</v>
      </c>
      <c r="D806">
        <v>93.08</v>
      </c>
      <c r="E806">
        <v>93.84</v>
      </c>
      <c r="F806">
        <v>5227778</v>
      </c>
      <c r="G806">
        <v>1967</v>
      </c>
      <c r="H806">
        <v>5</v>
      </c>
      <c r="I806" t="s">
        <v>813</v>
      </c>
      <c r="J806">
        <v>92.590454545454563</v>
      </c>
      <c r="K806" t="s">
        <v>1520</v>
      </c>
      <c r="L806">
        <f t="shared" si="24"/>
        <v>92.590454545454563</v>
      </c>
      <c r="M806">
        <f t="shared" si="25"/>
        <v>1.0800249387576765E-2</v>
      </c>
    </row>
    <row r="807" spans="1:13" x14ac:dyDescent="0.4">
      <c r="A807" s="1">
        <v>24624</v>
      </c>
      <c r="B807">
        <v>89.08</v>
      </c>
      <c r="C807">
        <v>90.76</v>
      </c>
      <c r="D807">
        <v>88.81</v>
      </c>
      <c r="E807">
        <v>90.23</v>
      </c>
      <c r="F807">
        <v>5022222</v>
      </c>
      <c r="G807">
        <v>1967</v>
      </c>
      <c r="H807">
        <v>6</v>
      </c>
      <c r="I807" t="s">
        <v>814</v>
      </c>
      <c r="J807">
        <v>91.433636363636367</v>
      </c>
      <c r="K807" t="s">
        <v>1520</v>
      </c>
      <c r="L807">
        <f t="shared" si="24"/>
        <v>91.433636363636367</v>
      </c>
      <c r="M807">
        <f t="shared" si="25"/>
        <v>1.0936894120922278E-2</v>
      </c>
    </row>
    <row r="808" spans="1:13" x14ac:dyDescent="0.4">
      <c r="A808" s="1">
        <v>24656</v>
      </c>
      <c r="B808">
        <v>90.64</v>
      </c>
      <c r="C808">
        <v>91.32</v>
      </c>
      <c r="D808">
        <v>90.12</v>
      </c>
      <c r="E808">
        <v>90.91</v>
      </c>
      <c r="F808">
        <v>3355556</v>
      </c>
      <c r="G808">
        <v>1967</v>
      </c>
      <c r="H808">
        <v>7</v>
      </c>
      <c r="I808" t="s">
        <v>815</v>
      </c>
      <c r="J808">
        <v>92.98899999999999</v>
      </c>
      <c r="K808" t="s">
        <v>1520</v>
      </c>
      <c r="L808">
        <f t="shared" si="24"/>
        <v>92.98899999999999</v>
      </c>
      <c r="M808">
        <f t="shared" si="25"/>
        <v>1.07539601458237E-2</v>
      </c>
    </row>
    <row r="809" spans="1:13" x14ac:dyDescent="0.4">
      <c r="A809" s="1">
        <v>24685</v>
      </c>
      <c r="B809">
        <v>94.75</v>
      </c>
      <c r="C809">
        <v>95.84</v>
      </c>
      <c r="D809">
        <v>94.2</v>
      </c>
      <c r="E809">
        <v>95.37</v>
      </c>
      <c r="F809">
        <v>6827778</v>
      </c>
      <c r="G809">
        <v>1967</v>
      </c>
      <c r="H809">
        <v>8</v>
      </c>
      <c r="I809" t="s">
        <v>816</v>
      </c>
      <c r="J809">
        <v>94.493913043478273</v>
      </c>
      <c r="K809" t="s">
        <v>1520</v>
      </c>
      <c r="L809">
        <f t="shared" si="24"/>
        <v>94.493913043478273</v>
      </c>
      <c r="M809">
        <f t="shared" si="25"/>
        <v>1.0582692236905068E-2</v>
      </c>
    </row>
    <row r="810" spans="1:13" x14ac:dyDescent="0.4">
      <c r="A810" s="1">
        <v>24716</v>
      </c>
      <c r="B810">
        <v>93.64</v>
      </c>
      <c r="C810">
        <v>94.21</v>
      </c>
      <c r="D810">
        <v>93</v>
      </c>
      <c r="E810">
        <v>93.68</v>
      </c>
      <c r="F810">
        <v>4144444</v>
      </c>
      <c r="G810">
        <v>1967</v>
      </c>
      <c r="H810">
        <v>9</v>
      </c>
      <c r="I810" t="s">
        <v>817</v>
      </c>
      <c r="J810">
        <v>95.808999999999997</v>
      </c>
      <c r="K810" t="s">
        <v>1520</v>
      </c>
      <c r="L810">
        <f t="shared" si="24"/>
        <v>95.808999999999997</v>
      </c>
      <c r="M810">
        <f t="shared" si="25"/>
        <v>1.0437432809026292E-2</v>
      </c>
    </row>
    <row r="811" spans="1:13" x14ac:dyDescent="0.4">
      <c r="A811" s="1">
        <v>24747</v>
      </c>
      <c r="B811">
        <v>96.71</v>
      </c>
      <c r="C811">
        <v>97.25</v>
      </c>
      <c r="D811">
        <v>95.82</v>
      </c>
      <c r="E811">
        <v>96.32</v>
      </c>
      <c r="F811">
        <v>5133333</v>
      </c>
      <c r="G811">
        <v>1967</v>
      </c>
      <c r="H811">
        <v>10</v>
      </c>
      <c r="I811" t="s">
        <v>818</v>
      </c>
      <c r="J811">
        <v>95.636363636363654</v>
      </c>
      <c r="K811" t="s">
        <v>1520</v>
      </c>
      <c r="L811">
        <f t="shared" si="24"/>
        <v>95.636363636363654</v>
      </c>
      <c r="M811">
        <f t="shared" si="25"/>
        <v>1.0456273764258553E-2</v>
      </c>
    </row>
    <row r="812" spans="1:13" x14ac:dyDescent="0.4">
      <c r="A812" s="1">
        <v>24777</v>
      </c>
      <c r="B812">
        <v>93.3</v>
      </c>
      <c r="C812">
        <v>94.21</v>
      </c>
      <c r="D812">
        <v>92.45</v>
      </c>
      <c r="E812">
        <v>92.71</v>
      </c>
      <c r="F812">
        <v>6072222</v>
      </c>
      <c r="G812">
        <v>1967</v>
      </c>
      <c r="H812">
        <v>11</v>
      </c>
      <c r="I812" t="s">
        <v>819</v>
      </c>
      <c r="J812">
        <v>92.66100000000003</v>
      </c>
      <c r="K812" t="s">
        <v>1520</v>
      </c>
      <c r="L812">
        <f t="shared" si="24"/>
        <v>92.66100000000003</v>
      </c>
      <c r="M812">
        <f t="shared" si="25"/>
        <v>1.07920268505628E-2</v>
      </c>
    </row>
    <row r="813" spans="1:13" x14ac:dyDescent="0.4">
      <c r="A813" s="1">
        <v>24807</v>
      </c>
      <c r="B813">
        <v>94</v>
      </c>
      <c r="C813">
        <v>94.95</v>
      </c>
      <c r="D813">
        <v>93.41</v>
      </c>
      <c r="E813">
        <v>94.5</v>
      </c>
      <c r="F813">
        <v>5411111</v>
      </c>
      <c r="G813">
        <v>1967</v>
      </c>
      <c r="H813">
        <v>12</v>
      </c>
      <c r="I813" t="s">
        <v>820</v>
      </c>
      <c r="J813">
        <v>95.302500000000023</v>
      </c>
      <c r="K813" t="s">
        <v>1520</v>
      </c>
      <c r="L813">
        <f t="shared" si="24"/>
        <v>95.302500000000023</v>
      </c>
      <c r="M813">
        <f t="shared" si="25"/>
        <v>1.0492904173552633E-2</v>
      </c>
    </row>
    <row r="814" spans="1:13" x14ac:dyDescent="0.4">
      <c r="A814" s="1">
        <v>24839</v>
      </c>
      <c r="B814">
        <v>96.47</v>
      </c>
      <c r="C814">
        <v>97.33</v>
      </c>
      <c r="D814">
        <v>95.31</v>
      </c>
      <c r="E814">
        <v>96.11</v>
      </c>
      <c r="F814">
        <v>6155556</v>
      </c>
      <c r="G814">
        <v>1968</v>
      </c>
      <c r="H814">
        <v>1</v>
      </c>
      <c r="I814" t="s">
        <v>821</v>
      </c>
      <c r="J814">
        <v>95.037727272727267</v>
      </c>
      <c r="K814" t="s">
        <v>1520</v>
      </c>
      <c r="L814">
        <f t="shared" si="24"/>
        <v>95.037727272727267</v>
      </c>
      <c r="M814">
        <f t="shared" si="25"/>
        <v>1.0522137141709274E-2</v>
      </c>
    </row>
    <row r="815" spans="1:13" x14ac:dyDescent="0.4">
      <c r="A815" s="1">
        <v>24869</v>
      </c>
      <c r="B815">
        <v>92.24</v>
      </c>
      <c r="C815">
        <v>93.14</v>
      </c>
      <c r="D815">
        <v>91.57</v>
      </c>
      <c r="E815">
        <v>92.56</v>
      </c>
      <c r="F815">
        <v>5883333</v>
      </c>
      <c r="G815">
        <v>1968</v>
      </c>
      <c r="H815">
        <v>2</v>
      </c>
      <c r="I815" t="s">
        <v>822</v>
      </c>
      <c r="J815">
        <v>90.77473684210527</v>
      </c>
      <c r="K815" t="s">
        <v>1520</v>
      </c>
      <c r="L815">
        <f t="shared" si="24"/>
        <v>90.77473684210527</v>
      </c>
      <c r="M815">
        <f t="shared" si="25"/>
        <v>1.1016280903566955E-2</v>
      </c>
    </row>
    <row r="816" spans="1:13" x14ac:dyDescent="0.4">
      <c r="A816" s="1">
        <v>24898</v>
      </c>
      <c r="B816">
        <v>89.36</v>
      </c>
      <c r="C816">
        <v>89.82</v>
      </c>
      <c r="D816">
        <v>88.58</v>
      </c>
      <c r="E816">
        <v>89.11</v>
      </c>
      <c r="F816">
        <v>4783333</v>
      </c>
      <c r="G816">
        <v>1968</v>
      </c>
      <c r="H816">
        <v>3</v>
      </c>
      <c r="I816" t="s">
        <v>823</v>
      </c>
      <c r="J816">
        <v>89.092857142857142</v>
      </c>
      <c r="K816" t="s">
        <v>1520</v>
      </c>
      <c r="L816">
        <f t="shared" si="24"/>
        <v>89.092857142857142</v>
      </c>
      <c r="M816">
        <f t="shared" si="25"/>
        <v>1.1224244367834523E-2</v>
      </c>
    </row>
    <row r="817" spans="1:13" x14ac:dyDescent="0.4">
      <c r="A817" s="1">
        <v>24929</v>
      </c>
      <c r="B817">
        <v>91.11</v>
      </c>
      <c r="C817">
        <v>93.55</v>
      </c>
      <c r="D817">
        <v>91.11</v>
      </c>
      <c r="E817">
        <v>92.48</v>
      </c>
      <c r="F817">
        <v>9850000</v>
      </c>
      <c r="G817">
        <v>1968</v>
      </c>
      <c r="H817">
        <v>4</v>
      </c>
      <c r="I817" t="s">
        <v>824</v>
      </c>
      <c r="J817">
        <v>95.696999999999989</v>
      </c>
      <c r="K817" t="s">
        <v>1520</v>
      </c>
      <c r="L817">
        <f t="shared" si="24"/>
        <v>95.696999999999989</v>
      </c>
      <c r="M817">
        <f t="shared" si="25"/>
        <v>1.0449648369332373E-2</v>
      </c>
    </row>
    <row r="818" spans="1:13" x14ac:dyDescent="0.4">
      <c r="A818" s="1">
        <v>24959</v>
      </c>
      <c r="B818">
        <v>97.46</v>
      </c>
      <c r="C818">
        <v>98.61</v>
      </c>
      <c r="D818">
        <v>96.84</v>
      </c>
      <c r="E818">
        <v>97.97</v>
      </c>
      <c r="F818">
        <v>8022222</v>
      </c>
      <c r="G818">
        <v>1968</v>
      </c>
      <c r="H818">
        <v>5</v>
      </c>
      <c r="I818" t="s">
        <v>825</v>
      </c>
      <c r="J818">
        <v>97.865454545454568</v>
      </c>
      <c r="K818" t="s">
        <v>1520</v>
      </c>
      <c r="L818">
        <f t="shared" si="24"/>
        <v>97.865454545454568</v>
      </c>
      <c r="M818">
        <f t="shared" si="25"/>
        <v>1.0218110206963175E-2</v>
      </c>
    </row>
    <row r="819" spans="1:13" x14ac:dyDescent="0.4">
      <c r="A819" s="1">
        <v>24992</v>
      </c>
      <c r="B819">
        <v>98.72</v>
      </c>
      <c r="C819">
        <v>100.62</v>
      </c>
      <c r="D819">
        <v>98.72</v>
      </c>
      <c r="E819">
        <v>99.99</v>
      </c>
      <c r="F819">
        <v>8316667</v>
      </c>
      <c r="G819">
        <v>1968</v>
      </c>
      <c r="H819">
        <v>6</v>
      </c>
      <c r="I819" t="s">
        <v>826</v>
      </c>
      <c r="J819">
        <v>100.58529411764705</v>
      </c>
      <c r="K819" t="s">
        <v>1520</v>
      </c>
      <c r="L819">
        <f t="shared" si="24"/>
        <v>100.58529411764705</v>
      </c>
      <c r="M819">
        <f t="shared" si="25"/>
        <v>9.9418111640691247E-3</v>
      </c>
    </row>
    <row r="820" spans="1:13" x14ac:dyDescent="0.4">
      <c r="A820" s="1">
        <v>25020</v>
      </c>
      <c r="B820">
        <v>99.58</v>
      </c>
      <c r="C820">
        <v>100.33</v>
      </c>
      <c r="D820">
        <v>98.77</v>
      </c>
      <c r="E820">
        <v>99.4</v>
      </c>
      <c r="F820">
        <v>6266667</v>
      </c>
      <c r="G820">
        <v>1968</v>
      </c>
      <c r="H820">
        <v>7</v>
      </c>
      <c r="I820" t="s">
        <v>827</v>
      </c>
      <c r="J820">
        <v>100.29529411764707</v>
      </c>
      <c r="K820" t="s">
        <v>1520</v>
      </c>
      <c r="L820">
        <f t="shared" si="24"/>
        <v>100.29529411764707</v>
      </c>
      <c r="M820">
        <f t="shared" si="25"/>
        <v>9.9705575301169466E-3</v>
      </c>
    </row>
    <row r="821" spans="1:13" x14ac:dyDescent="0.4">
      <c r="A821" s="1">
        <v>25051</v>
      </c>
      <c r="B821">
        <v>97.74</v>
      </c>
      <c r="C821">
        <v>98.82</v>
      </c>
      <c r="D821">
        <v>96.78</v>
      </c>
      <c r="E821">
        <v>97.28</v>
      </c>
      <c r="F821">
        <v>7988889</v>
      </c>
      <c r="G821">
        <v>1968</v>
      </c>
      <c r="H821">
        <v>8</v>
      </c>
      <c r="I821" t="s">
        <v>828</v>
      </c>
      <c r="J821">
        <v>98.113888888888894</v>
      </c>
      <c r="K821" t="s">
        <v>1520</v>
      </c>
      <c r="L821">
        <f t="shared" si="24"/>
        <v>98.113888888888894</v>
      </c>
      <c r="M821">
        <f t="shared" si="25"/>
        <v>1.0192236912884685E-2</v>
      </c>
    </row>
    <row r="822" spans="1:13" x14ac:dyDescent="0.4">
      <c r="A822" s="1">
        <v>25084</v>
      </c>
      <c r="B822">
        <v>98.86</v>
      </c>
      <c r="C822">
        <v>99.89</v>
      </c>
      <c r="D822">
        <v>98.31</v>
      </c>
      <c r="E822">
        <v>99.32</v>
      </c>
      <c r="F822">
        <v>4788889</v>
      </c>
      <c r="G822">
        <v>1968</v>
      </c>
      <c r="H822">
        <v>9</v>
      </c>
      <c r="I822" t="s">
        <v>829</v>
      </c>
      <c r="J822">
        <v>101.34</v>
      </c>
      <c r="K822" t="s">
        <v>1520</v>
      </c>
      <c r="L822">
        <f t="shared" si="24"/>
        <v>101.34</v>
      </c>
      <c r="M822">
        <f t="shared" si="25"/>
        <v>9.8677718571146631E-3</v>
      </c>
    </row>
    <row r="823" spans="1:13" x14ac:dyDescent="0.4">
      <c r="A823" s="1">
        <v>25112</v>
      </c>
      <c r="B823">
        <v>102.67</v>
      </c>
      <c r="C823">
        <v>103.58</v>
      </c>
      <c r="D823">
        <v>101.8</v>
      </c>
      <c r="E823">
        <v>102.86</v>
      </c>
      <c r="F823">
        <v>8644444</v>
      </c>
      <c r="G823">
        <v>1968</v>
      </c>
      <c r="H823">
        <v>10</v>
      </c>
      <c r="I823" t="s">
        <v>830</v>
      </c>
      <c r="J823">
        <v>103.75499999999998</v>
      </c>
      <c r="K823" t="s">
        <v>1520</v>
      </c>
      <c r="L823">
        <f t="shared" si="24"/>
        <v>103.75499999999998</v>
      </c>
      <c r="M823">
        <f t="shared" si="25"/>
        <v>9.6380897306153936E-3</v>
      </c>
    </row>
    <row r="824" spans="1:13" x14ac:dyDescent="0.4">
      <c r="A824" s="1">
        <v>25143</v>
      </c>
      <c r="B824">
        <v>103.41</v>
      </c>
      <c r="C824">
        <v>104.3</v>
      </c>
      <c r="D824">
        <v>102.36</v>
      </c>
      <c r="E824">
        <v>103.06</v>
      </c>
      <c r="F824">
        <v>8044444</v>
      </c>
      <c r="G824">
        <v>1968</v>
      </c>
      <c r="H824">
        <v>11</v>
      </c>
      <c r="I824" t="s">
        <v>831</v>
      </c>
      <c r="J824">
        <v>105.40058823529411</v>
      </c>
      <c r="K824" t="s">
        <v>1520</v>
      </c>
      <c r="L824">
        <f t="shared" si="24"/>
        <v>105.40058823529411</v>
      </c>
      <c r="M824">
        <f t="shared" si="25"/>
        <v>9.4876130839765382E-3</v>
      </c>
    </row>
    <row r="825" spans="1:13" x14ac:dyDescent="0.4">
      <c r="A825" s="1">
        <v>25174</v>
      </c>
      <c r="B825">
        <v>108.37</v>
      </c>
      <c r="C825">
        <v>109.37</v>
      </c>
      <c r="D825">
        <v>107.15</v>
      </c>
      <c r="E825">
        <v>108.12</v>
      </c>
      <c r="F825">
        <v>8550000</v>
      </c>
      <c r="G825">
        <v>1968</v>
      </c>
      <c r="H825">
        <v>12</v>
      </c>
      <c r="I825" t="s">
        <v>832</v>
      </c>
      <c r="J825">
        <v>106.47555555555556</v>
      </c>
      <c r="K825" t="s">
        <v>1520</v>
      </c>
      <c r="L825">
        <f t="shared" si="24"/>
        <v>106.47555555555556</v>
      </c>
      <c r="M825">
        <f t="shared" si="25"/>
        <v>9.3918270234169543E-3</v>
      </c>
    </row>
    <row r="826" spans="1:13" x14ac:dyDescent="0.4">
      <c r="A826" s="1">
        <v>25205</v>
      </c>
      <c r="B826">
        <v>103.86</v>
      </c>
      <c r="C826">
        <v>104.85</v>
      </c>
      <c r="D826">
        <v>103.21</v>
      </c>
      <c r="E826">
        <v>103.93</v>
      </c>
      <c r="F826">
        <v>5444444</v>
      </c>
      <c r="G826">
        <v>1969</v>
      </c>
      <c r="H826">
        <v>1</v>
      </c>
      <c r="I826" t="s">
        <v>833</v>
      </c>
      <c r="J826">
        <v>102.04318181818185</v>
      </c>
      <c r="K826" t="s">
        <v>1520</v>
      </c>
      <c r="L826">
        <f t="shared" si="24"/>
        <v>102.04318181818185</v>
      </c>
      <c r="M826">
        <f t="shared" si="25"/>
        <v>9.7997728234481812E-3</v>
      </c>
    </row>
    <row r="827" spans="1:13" x14ac:dyDescent="0.4">
      <c r="A827" s="1">
        <v>25237</v>
      </c>
      <c r="B827">
        <v>103.01</v>
      </c>
      <c r="C827">
        <v>103.75</v>
      </c>
      <c r="D827">
        <v>102.04</v>
      </c>
      <c r="E827">
        <v>102.89</v>
      </c>
      <c r="F827">
        <v>6950000</v>
      </c>
      <c r="G827">
        <v>1969</v>
      </c>
      <c r="H827">
        <v>2</v>
      </c>
      <c r="I827" t="s">
        <v>834</v>
      </c>
      <c r="J827">
        <v>101.45888888888891</v>
      </c>
      <c r="K827" t="s">
        <v>1520</v>
      </c>
      <c r="L827">
        <f t="shared" si="24"/>
        <v>101.45888888888891</v>
      </c>
      <c r="M827">
        <f t="shared" si="25"/>
        <v>9.8562088640171703E-3</v>
      </c>
    </row>
    <row r="828" spans="1:13" x14ac:dyDescent="0.4">
      <c r="A828" s="1">
        <v>25265</v>
      </c>
      <c r="B828">
        <v>98.13</v>
      </c>
      <c r="C828">
        <v>99.08</v>
      </c>
      <c r="D828">
        <v>97.61</v>
      </c>
      <c r="E828">
        <v>98.38</v>
      </c>
      <c r="F828">
        <v>4588889</v>
      </c>
      <c r="G828">
        <v>1969</v>
      </c>
      <c r="H828">
        <v>3</v>
      </c>
      <c r="I828" t="s">
        <v>835</v>
      </c>
      <c r="J828">
        <v>99.30449999999999</v>
      </c>
      <c r="K828" t="s">
        <v>1520</v>
      </c>
      <c r="L828">
        <f t="shared" si="24"/>
        <v>99.30449999999999</v>
      </c>
      <c r="M828">
        <f t="shared" si="25"/>
        <v>1.0070037108086745E-2</v>
      </c>
    </row>
    <row r="829" spans="1:13" x14ac:dyDescent="0.4">
      <c r="A829" s="1">
        <v>25294</v>
      </c>
      <c r="B829">
        <v>101.51</v>
      </c>
      <c r="C829">
        <v>102.45</v>
      </c>
      <c r="D829">
        <v>100.84</v>
      </c>
      <c r="E829">
        <v>101.42</v>
      </c>
      <c r="F829">
        <v>6866667</v>
      </c>
      <c r="G829">
        <v>1969</v>
      </c>
      <c r="H829">
        <v>4</v>
      </c>
      <c r="I829" t="s">
        <v>836</v>
      </c>
      <c r="J829">
        <v>101.26285714285711</v>
      </c>
      <c r="K829" t="s">
        <v>1520</v>
      </c>
      <c r="L829">
        <f t="shared" si="24"/>
        <v>101.26285714285711</v>
      </c>
      <c r="M829">
        <f t="shared" si="25"/>
        <v>9.875289204898146E-3</v>
      </c>
    </row>
    <row r="830" spans="1:13" x14ac:dyDescent="0.4">
      <c r="A830" s="1">
        <v>25324</v>
      </c>
      <c r="B830">
        <v>103.69</v>
      </c>
      <c r="C830">
        <v>104.59</v>
      </c>
      <c r="D830">
        <v>102.74</v>
      </c>
      <c r="E830">
        <v>103.51</v>
      </c>
      <c r="F830">
        <v>7988889</v>
      </c>
      <c r="G830">
        <v>1969</v>
      </c>
      <c r="H830">
        <v>5</v>
      </c>
      <c r="I830" t="s">
        <v>837</v>
      </c>
      <c r="J830">
        <v>104.62190476190476</v>
      </c>
      <c r="K830" t="s">
        <v>1520</v>
      </c>
      <c r="L830">
        <f t="shared" si="24"/>
        <v>104.62190476190476</v>
      </c>
      <c r="M830">
        <f t="shared" si="25"/>
        <v>9.5582278135326309E-3</v>
      </c>
    </row>
    <row r="831" spans="1:13" x14ac:dyDescent="0.4">
      <c r="A831" s="1">
        <v>25356</v>
      </c>
      <c r="B831">
        <v>103.46</v>
      </c>
      <c r="C831">
        <v>103.75</v>
      </c>
      <c r="D831">
        <v>102.4</v>
      </c>
      <c r="E831">
        <v>102.94</v>
      </c>
      <c r="F831">
        <v>5100000</v>
      </c>
      <c r="G831">
        <v>1969</v>
      </c>
      <c r="H831">
        <v>6</v>
      </c>
      <c r="I831" t="s">
        <v>838</v>
      </c>
      <c r="J831">
        <v>99.117142857142838</v>
      </c>
      <c r="K831" t="s">
        <v>1520</v>
      </c>
      <c r="L831">
        <f t="shared" si="24"/>
        <v>99.117142857142838</v>
      </c>
      <c r="M831">
        <f t="shared" si="25"/>
        <v>1.008907209362659E-2</v>
      </c>
    </row>
    <row r="832" spans="1:13" x14ac:dyDescent="0.4">
      <c r="A832" s="1">
        <v>25385</v>
      </c>
      <c r="B832">
        <v>97.71</v>
      </c>
      <c r="C832">
        <v>98.66</v>
      </c>
      <c r="D832">
        <v>97.13</v>
      </c>
      <c r="E832">
        <v>98.08</v>
      </c>
      <c r="F832">
        <v>5494444</v>
      </c>
      <c r="G832">
        <v>1969</v>
      </c>
      <c r="H832">
        <v>7</v>
      </c>
      <c r="I832" t="s">
        <v>839</v>
      </c>
      <c r="J832">
        <v>94.711904761904748</v>
      </c>
      <c r="K832" t="s">
        <v>1520</v>
      </c>
      <c r="L832">
        <f t="shared" si="24"/>
        <v>94.711904761904748</v>
      </c>
      <c r="M832">
        <f t="shared" si="25"/>
        <v>1.0558334799768724E-2</v>
      </c>
    </row>
    <row r="833" spans="1:13" x14ac:dyDescent="0.4">
      <c r="A833" s="1">
        <v>25416</v>
      </c>
      <c r="B833">
        <v>91.92</v>
      </c>
      <c r="C833">
        <v>94.19</v>
      </c>
      <c r="D833">
        <v>91.92</v>
      </c>
      <c r="E833">
        <v>93.47</v>
      </c>
      <c r="F833">
        <v>8372222</v>
      </c>
      <c r="G833">
        <v>1969</v>
      </c>
      <c r="H833">
        <v>8</v>
      </c>
      <c r="I833" t="s">
        <v>840</v>
      </c>
      <c r="J833">
        <v>94.183333333333323</v>
      </c>
      <c r="K833" t="s">
        <v>1520</v>
      </c>
      <c r="L833">
        <f t="shared" si="24"/>
        <v>94.183333333333323</v>
      </c>
      <c r="M833">
        <f t="shared" si="25"/>
        <v>1.0617589807113786E-2</v>
      </c>
    </row>
    <row r="834" spans="1:13" x14ac:dyDescent="0.4">
      <c r="A834" s="1">
        <v>25448</v>
      </c>
      <c r="B834">
        <v>95.51</v>
      </c>
      <c r="C834">
        <v>96.31</v>
      </c>
      <c r="D834">
        <v>94.85</v>
      </c>
      <c r="E834">
        <v>95.54</v>
      </c>
      <c r="F834">
        <v>4755556</v>
      </c>
      <c r="G834">
        <v>1969</v>
      </c>
      <c r="H834">
        <v>9</v>
      </c>
      <c r="I834" t="s">
        <v>841</v>
      </c>
      <c r="J834">
        <v>94.506190476190497</v>
      </c>
      <c r="K834" t="s">
        <v>1520</v>
      </c>
      <c r="L834">
        <f t="shared" ref="L834:L897" si="26">J834</f>
        <v>94.506190476190497</v>
      </c>
      <c r="M834">
        <f t="shared" si="25"/>
        <v>1.0581317424406562E-2</v>
      </c>
    </row>
    <row r="835" spans="1:13" x14ac:dyDescent="0.4">
      <c r="A835" s="1">
        <v>25477</v>
      </c>
      <c r="B835">
        <v>93.12</v>
      </c>
      <c r="C835">
        <v>93.51</v>
      </c>
      <c r="D835">
        <v>92.12</v>
      </c>
      <c r="E835">
        <v>92.52</v>
      </c>
      <c r="F835">
        <v>5050000</v>
      </c>
      <c r="G835">
        <v>1969</v>
      </c>
      <c r="H835">
        <v>10</v>
      </c>
      <c r="I835" t="s">
        <v>842</v>
      </c>
      <c r="J835">
        <v>95.51478260869564</v>
      </c>
      <c r="K835" t="s">
        <v>1520</v>
      </c>
      <c r="L835">
        <f t="shared" si="26"/>
        <v>95.51478260869564</v>
      </c>
      <c r="M835">
        <f t="shared" ref="M835:M898" si="27">1/L835</f>
        <v>1.0469583583692942E-2</v>
      </c>
    </row>
    <row r="836" spans="1:13" x14ac:dyDescent="0.4">
      <c r="A836" s="1">
        <v>25510</v>
      </c>
      <c r="B836">
        <v>97.12</v>
      </c>
      <c r="C836">
        <v>97.82</v>
      </c>
      <c r="D836">
        <v>96.19</v>
      </c>
      <c r="E836">
        <v>97.15</v>
      </c>
      <c r="F836">
        <v>6188889</v>
      </c>
      <c r="G836">
        <v>1969</v>
      </c>
      <c r="H836">
        <v>11</v>
      </c>
      <c r="I836" t="s">
        <v>843</v>
      </c>
      <c r="J836">
        <v>96.205263157894748</v>
      </c>
      <c r="K836" t="s">
        <v>1520</v>
      </c>
      <c r="L836">
        <f t="shared" si="26"/>
        <v>96.205263157894748</v>
      </c>
      <c r="M836">
        <f t="shared" si="27"/>
        <v>1.0394441709065045E-2</v>
      </c>
    </row>
    <row r="837" spans="1:13" x14ac:dyDescent="0.4">
      <c r="A837" s="1">
        <v>25538</v>
      </c>
      <c r="B837">
        <v>93.81</v>
      </c>
      <c r="C837">
        <v>94.47</v>
      </c>
      <c r="D837">
        <v>92.78</v>
      </c>
      <c r="E837">
        <v>93.22</v>
      </c>
      <c r="F837">
        <v>5527778</v>
      </c>
      <c r="G837">
        <v>1969</v>
      </c>
      <c r="H837">
        <v>12</v>
      </c>
      <c r="I837" t="s">
        <v>844</v>
      </c>
      <c r="J837">
        <v>91.11999999999999</v>
      </c>
      <c r="K837" t="s">
        <v>1520</v>
      </c>
      <c r="L837">
        <f t="shared" si="26"/>
        <v>91.11999999999999</v>
      </c>
      <c r="M837">
        <f t="shared" si="27"/>
        <v>1.0974539069359088E-2</v>
      </c>
    </row>
    <row r="838" spans="1:13" x14ac:dyDescent="0.4">
      <c r="A838" s="1">
        <v>25570</v>
      </c>
      <c r="B838">
        <v>92.06</v>
      </c>
      <c r="C838">
        <v>93.54</v>
      </c>
      <c r="D838">
        <v>91.79</v>
      </c>
      <c r="E838">
        <v>93</v>
      </c>
      <c r="F838">
        <v>4472222</v>
      </c>
      <c r="G838">
        <v>1970</v>
      </c>
      <c r="H838">
        <v>1</v>
      </c>
      <c r="I838" t="s">
        <v>845</v>
      </c>
      <c r="J838">
        <v>90.332857142857137</v>
      </c>
      <c r="K838" t="s">
        <v>1520</v>
      </c>
      <c r="L838">
        <f t="shared" si="26"/>
        <v>90.332857142857137</v>
      </c>
      <c r="M838">
        <f t="shared" si="27"/>
        <v>1.1070169057296034E-2</v>
      </c>
    </row>
    <row r="839" spans="1:13" x14ac:dyDescent="0.4">
      <c r="A839" s="1">
        <v>25601</v>
      </c>
      <c r="B839">
        <v>85.02</v>
      </c>
      <c r="C839">
        <v>86.76</v>
      </c>
      <c r="D839">
        <v>84.76</v>
      </c>
      <c r="E839">
        <v>85.75</v>
      </c>
      <c r="F839">
        <v>7466667</v>
      </c>
      <c r="G839">
        <v>1970</v>
      </c>
      <c r="H839">
        <v>2</v>
      </c>
      <c r="I839" t="s">
        <v>846</v>
      </c>
      <c r="J839">
        <v>87.164210526315799</v>
      </c>
      <c r="K839" t="s">
        <v>1520</v>
      </c>
      <c r="L839">
        <f t="shared" si="26"/>
        <v>87.164210526315799</v>
      </c>
      <c r="M839">
        <f t="shared" si="27"/>
        <v>1.1472598603965895E-2</v>
      </c>
    </row>
    <row r="840" spans="1:13" x14ac:dyDescent="0.4">
      <c r="A840" s="1">
        <v>25629</v>
      </c>
      <c r="B840">
        <v>89.5</v>
      </c>
      <c r="C840">
        <v>90.8</v>
      </c>
      <c r="D840">
        <v>88.92</v>
      </c>
      <c r="E840">
        <v>89.71</v>
      </c>
      <c r="F840">
        <v>6816667</v>
      </c>
      <c r="G840">
        <v>1970</v>
      </c>
      <c r="H840">
        <v>3</v>
      </c>
      <c r="I840" t="s">
        <v>847</v>
      </c>
      <c r="J840">
        <v>88.652380952380966</v>
      </c>
      <c r="K840" t="s">
        <v>1520</v>
      </c>
      <c r="L840">
        <f t="shared" si="26"/>
        <v>88.652380952380966</v>
      </c>
      <c r="M840">
        <f t="shared" si="27"/>
        <v>1.1280012891443304E-2</v>
      </c>
    </row>
    <row r="841" spans="1:13" x14ac:dyDescent="0.4">
      <c r="A841" s="1">
        <v>25659</v>
      </c>
      <c r="B841">
        <v>89.63</v>
      </c>
      <c r="C841">
        <v>90.62</v>
      </c>
      <c r="D841">
        <v>89.3</v>
      </c>
      <c r="E841">
        <v>90.07</v>
      </c>
      <c r="F841">
        <v>5450000</v>
      </c>
      <c r="G841">
        <v>1970</v>
      </c>
      <c r="H841">
        <v>4</v>
      </c>
      <c r="I841" t="s">
        <v>848</v>
      </c>
      <c r="J841">
        <v>85.952272727272714</v>
      </c>
      <c r="K841" t="s">
        <v>1520</v>
      </c>
      <c r="L841">
        <f t="shared" si="26"/>
        <v>85.952272727272714</v>
      </c>
      <c r="M841">
        <f t="shared" si="27"/>
        <v>1.1634363679631932E-2</v>
      </c>
    </row>
    <row r="842" spans="1:13" x14ac:dyDescent="0.4">
      <c r="A842" s="1">
        <v>25689</v>
      </c>
      <c r="B842">
        <v>81.52</v>
      </c>
      <c r="C842">
        <v>82.32</v>
      </c>
      <c r="D842">
        <v>80.27</v>
      </c>
      <c r="E842">
        <v>81.44</v>
      </c>
      <c r="F842">
        <v>4605556</v>
      </c>
      <c r="G842">
        <v>1970</v>
      </c>
      <c r="H842">
        <v>5</v>
      </c>
      <c r="I842" t="s">
        <v>849</v>
      </c>
      <c r="J842">
        <v>76.061428571428564</v>
      </c>
      <c r="K842" t="s">
        <v>1520</v>
      </c>
      <c r="L842">
        <f t="shared" si="26"/>
        <v>76.061428571428564</v>
      </c>
      <c r="M842">
        <f t="shared" si="27"/>
        <v>1.3147268185489173E-2</v>
      </c>
    </row>
    <row r="843" spans="1:13" x14ac:dyDescent="0.4">
      <c r="A843" s="1">
        <v>25720</v>
      </c>
      <c r="B843">
        <v>76.55</v>
      </c>
      <c r="C843">
        <v>78.400000000000006</v>
      </c>
      <c r="D843">
        <v>75.84</v>
      </c>
      <c r="E843">
        <v>77.84</v>
      </c>
      <c r="F843">
        <v>8344444</v>
      </c>
      <c r="G843">
        <v>1970</v>
      </c>
      <c r="H843">
        <v>6</v>
      </c>
      <c r="I843" t="s">
        <v>850</v>
      </c>
      <c r="J843">
        <v>75.583636363636387</v>
      </c>
      <c r="K843" t="s">
        <v>1520</v>
      </c>
      <c r="L843">
        <f t="shared" si="26"/>
        <v>75.583636363636387</v>
      </c>
      <c r="M843">
        <f t="shared" si="27"/>
        <v>1.3230376945466788E-2</v>
      </c>
    </row>
    <row r="844" spans="1:13" x14ac:dyDescent="0.4">
      <c r="A844" s="1">
        <v>25750</v>
      </c>
      <c r="B844">
        <v>72.72</v>
      </c>
      <c r="C844">
        <v>73.66</v>
      </c>
      <c r="D844">
        <v>72.11</v>
      </c>
      <c r="E844">
        <v>72.94</v>
      </c>
      <c r="F844">
        <v>4783333</v>
      </c>
      <c r="G844">
        <v>1970</v>
      </c>
      <c r="H844">
        <v>7</v>
      </c>
      <c r="I844" t="s">
        <v>851</v>
      </c>
      <c r="J844">
        <v>75.71863636363635</v>
      </c>
      <c r="K844" t="s">
        <v>1520</v>
      </c>
      <c r="L844">
        <f t="shared" si="26"/>
        <v>75.71863636363635</v>
      </c>
      <c r="M844">
        <f t="shared" si="27"/>
        <v>1.3206788289180642E-2</v>
      </c>
    </row>
    <row r="845" spans="1:13" x14ac:dyDescent="0.4">
      <c r="A845" s="1">
        <v>25783</v>
      </c>
      <c r="B845">
        <v>78.05</v>
      </c>
      <c r="C845">
        <v>78.239999999999995</v>
      </c>
      <c r="D845">
        <v>76.56</v>
      </c>
      <c r="E845">
        <v>77.02</v>
      </c>
      <c r="F845">
        <v>4250000</v>
      </c>
      <c r="G845">
        <v>1970</v>
      </c>
      <c r="H845">
        <v>8</v>
      </c>
      <c r="I845" t="s">
        <v>852</v>
      </c>
      <c r="J845">
        <v>77.927619047619032</v>
      </c>
      <c r="K845" t="s">
        <v>1520</v>
      </c>
      <c r="L845">
        <f t="shared" si="26"/>
        <v>77.927619047619032</v>
      </c>
      <c r="M845">
        <f t="shared" si="27"/>
        <v>1.2832420805631602E-2</v>
      </c>
    </row>
    <row r="846" spans="1:13" x14ac:dyDescent="0.4">
      <c r="A846" s="1">
        <v>25812</v>
      </c>
      <c r="B846">
        <v>81.52</v>
      </c>
      <c r="C846">
        <v>81.8</v>
      </c>
      <c r="D846">
        <v>80.430000000000007</v>
      </c>
      <c r="E846">
        <v>80.95</v>
      </c>
      <c r="F846">
        <v>6088889</v>
      </c>
      <c r="G846">
        <v>1970</v>
      </c>
      <c r="H846">
        <v>9</v>
      </c>
      <c r="I846" t="s">
        <v>853</v>
      </c>
      <c r="J846">
        <v>82.373809523809513</v>
      </c>
      <c r="K846" t="s">
        <v>1520</v>
      </c>
      <c r="L846">
        <f t="shared" si="26"/>
        <v>82.373809523809513</v>
      </c>
      <c r="M846">
        <f t="shared" si="27"/>
        <v>1.2139780905858891E-2</v>
      </c>
    </row>
    <row r="847" spans="1:13" x14ac:dyDescent="0.4">
      <c r="A847" s="1">
        <v>25842</v>
      </c>
      <c r="B847">
        <v>84.3</v>
      </c>
      <c r="C847">
        <v>84.7</v>
      </c>
      <c r="D847">
        <v>83.46</v>
      </c>
      <c r="E847">
        <v>84.32</v>
      </c>
      <c r="F847">
        <v>5388889</v>
      </c>
      <c r="G847">
        <v>1970</v>
      </c>
      <c r="H847">
        <v>10</v>
      </c>
      <c r="I847" t="s">
        <v>854</v>
      </c>
      <c r="J847">
        <v>84.36999999999999</v>
      </c>
      <c r="K847" t="s">
        <v>1520</v>
      </c>
      <c r="L847">
        <f t="shared" si="26"/>
        <v>84.36999999999999</v>
      </c>
      <c r="M847">
        <f t="shared" si="27"/>
        <v>1.1852554225435583E-2</v>
      </c>
    </row>
    <row r="848" spans="1:13" x14ac:dyDescent="0.4">
      <c r="A848" s="1">
        <v>25874</v>
      </c>
      <c r="B848">
        <v>83.25</v>
      </c>
      <c r="C848">
        <v>83.99</v>
      </c>
      <c r="D848">
        <v>82.66</v>
      </c>
      <c r="E848">
        <v>83.51</v>
      </c>
      <c r="F848">
        <v>5261111</v>
      </c>
      <c r="G848">
        <v>1970</v>
      </c>
      <c r="H848">
        <v>11</v>
      </c>
      <c r="I848" t="s">
        <v>855</v>
      </c>
      <c r="J848">
        <v>84.291000000000011</v>
      </c>
      <c r="K848" t="s">
        <v>1520</v>
      </c>
      <c r="L848">
        <f t="shared" si="26"/>
        <v>84.291000000000011</v>
      </c>
      <c r="M848">
        <f t="shared" si="27"/>
        <v>1.1863662787248933E-2</v>
      </c>
    </row>
    <row r="849" spans="1:13" x14ac:dyDescent="0.4">
      <c r="A849" s="1">
        <v>25903</v>
      </c>
      <c r="B849">
        <v>87.2</v>
      </c>
      <c r="C849">
        <v>88.61</v>
      </c>
      <c r="D849">
        <v>86.11</v>
      </c>
      <c r="E849">
        <v>87.47</v>
      </c>
      <c r="F849">
        <v>11205556</v>
      </c>
      <c r="G849">
        <v>1970</v>
      </c>
      <c r="H849">
        <v>12</v>
      </c>
      <c r="I849" t="s">
        <v>856</v>
      </c>
      <c r="J849">
        <v>90.052727272727253</v>
      </c>
      <c r="K849" t="s">
        <v>1520</v>
      </c>
      <c r="L849">
        <f t="shared" si="26"/>
        <v>90.052727272727253</v>
      </c>
      <c r="M849">
        <f t="shared" si="27"/>
        <v>1.1104605382705085E-2</v>
      </c>
    </row>
    <row r="850" spans="1:13" x14ac:dyDescent="0.4">
      <c r="A850" s="1">
        <v>25937</v>
      </c>
      <c r="B850">
        <v>92.15</v>
      </c>
      <c r="C850">
        <v>92.19</v>
      </c>
      <c r="D850">
        <v>90.64</v>
      </c>
      <c r="E850">
        <v>91.15</v>
      </c>
      <c r="F850">
        <v>5561111</v>
      </c>
      <c r="G850">
        <v>1971</v>
      </c>
      <c r="H850">
        <v>1</v>
      </c>
      <c r="I850" t="s">
        <v>857</v>
      </c>
      <c r="J850">
        <v>93.491500000000002</v>
      </c>
      <c r="K850" t="s">
        <v>1520</v>
      </c>
      <c r="L850">
        <f t="shared" si="26"/>
        <v>93.491500000000002</v>
      </c>
      <c r="M850">
        <f t="shared" si="27"/>
        <v>1.0696159543915756E-2</v>
      </c>
    </row>
    <row r="851" spans="1:13" x14ac:dyDescent="0.4">
      <c r="A851" s="1">
        <v>25965</v>
      </c>
      <c r="B851">
        <v>95.88</v>
      </c>
      <c r="C851">
        <v>97.05</v>
      </c>
      <c r="D851">
        <v>95.38</v>
      </c>
      <c r="E851">
        <v>96.42</v>
      </c>
      <c r="F851">
        <v>11472222</v>
      </c>
      <c r="G851">
        <v>1971</v>
      </c>
      <c r="H851">
        <v>2</v>
      </c>
      <c r="I851" t="s">
        <v>858</v>
      </c>
      <c r="J851">
        <v>97.1121052631579</v>
      </c>
      <c r="K851" t="s">
        <v>1520</v>
      </c>
      <c r="L851">
        <f t="shared" si="26"/>
        <v>97.1121052631579</v>
      </c>
      <c r="M851">
        <f t="shared" si="27"/>
        <v>1.0297377420561152E-2</v>
      </c>
    </row>
    <row r="852" spans="1:13" x14ac:dyDescent="0.4">
      <c r="A852" s="1">
        <v>25993</v>
      </c>
      <c r="B852">
        <v>96.75</v>
      </c>
      <c r="C852">
        <v>97.48</v>
      </c>
      <c r="D852">
        <v>96.11</v>
      </c>
      <c r="E852">
        <v>97</v>
      </c>
      <c r="F852">
        <v>7233333</v>
      </c>
      <c r="G852">
        <v>1971</v>
      </c>
      <c r="H852">
        <v>3</v>
      </c>
      <c r="I852" t="s">
        <v>859</v>
      </c>
      <c r="J852">
        <v>99.60130434782613</v>
      </c>
      <c r="K852" t="s">
        <v>1520</v>
      </c>
      <c r="L852">
        <f t="shared" si="26"/>
        <v>99.60130434782613</v>
      </c>
      <c r="M852">
        <f t="shared" si="27"/>
        <v>1.004002915973686E-2</v>
      </c>
    </row>
    <row r="853" spans="1:13" x14ac:dyDescent="0.4">
      <c r="A853" s="1">
        <v>26024</v>
      </c>
      <c r="B853">
        <v>100.31</v>
      </c>
      <c r="C853">
        <v>100.99</v>
      </c>
      <c r="D853">
        <v>99.63</v>
      </c>
      <c r="E853">
        <v>100.39</v>
      </c>
      <c r="F853">
        <v>7483333</v>
      </c>
      <c r="G853">
        <v>1971</v>
      </c>
      <c r="H853">
        <v>4</v>
      </c>
      <c r="I853" t="s">
        <v>860</v>
      </c>
      <c r="J853">
        <v>103.04952380952379</v>
      </c>
      <c r="K853" t="s">
        <v>1520</v>
      </c>
      <c r="L853">
        <f t="shared" si="26"/>
        <v>103.04952380952379</v>
      </c>
      <c r="M853">
        <f t="shared" si="27"/>
        <v>9.7040720134563153E-3</v>
      </c>
    </row>
    <row r="854" spans="1:13" x14ac:dyDescent="0.4">
      <c r="A854" s="1">
        <v>26056</v>
      </c>
      <c r="B854">
        <v>103.95</v>
      </c>
      <c r="C854">
        <v>104.11</v>
      </c>
      <c r="D854">
        <v>102.37</v>
      </c>
      <c r="E854">
        <v>103.29</v>
      </c>
      <c r="F854">
        <v>8955556</v>
      </c>
      <c r="G854">
        <v>1971</v>
      </c>
      <c r="H854">
        <v>5</v>
      </c>
      <c r="I854" t="s">
        <v>861</v>
      </c>
      <c r="J854">
        <v>101.6425</v>
      </c>
      <c r="K854" t="s">
        <v>1520</v>
      </c>
      <c r="L854">
        <f t="shared" si="26"/>
        <v>101.6425</v>
      </c>
      <c r="M854">
        <f t="shared" si="27"/>
        <v>9.8384042108370026E-3</v>
      </c>
    </row>
    <row r="855" spans="1:13" x14ac:dyDescent="0.4">
      <c r="A855" s="1">
        <v>26085</v>
      </c>
      <c r="B855">
        <v>99.63</v>
      </c>
      <c r="C855">
        <v>100.76</v>
      </c>
      <c r="D855">
        <v>99.22</v>
      </c>
      <c r="E855">
        <v>100.2</v>
      </c>
      <c r="F855">
        <v>6627778</v>
      </c>
      <c r="G855">
        <v>1971</v>
      </c>
      <c r="H855">
        <v>6</v>
      </c>
      <c r="I855" t="s">
        <v>862</v>
      </c>
      <c r="J855">
        <v>99.666363636363656</v>
      </c>
      <c r="K855" t="s">
        <v>1520</v>
      </c>
      <c r="L855">
        <f t="shared" si="26"/>
        <v>99.666363636363656</v>
      </c>
      <c r="M855">
        <f t="shared" si="27"/>
        <v>1.0033475322211376E-2</v>
      </c>
    </row>
    <row r="856" spans="1:13" x14ac:dyDescent="0.4">
      <c r="A856" s="1">
        <v>26115</v>
      </c>
      <c r="B856">
        <v>99.16</v>
      </c>
      <c r="C856">
        <v>100.65</v>
      </c>
      <c r="D856">
        <v>99.16</v>
      </c>
      <c r="E856">
        <v>99.78</v>
      </c>
      <c r="F856">
        <v>7272222</v>
      </c>
      <c r="G856">
        <v>1971</v>
      </c>
      <c r="H856">
        <v>7</v>
      </c>
      <c r="I856" t="s">
        <v>863</v>
      </c>
      <c r="J856">
        <v>98.975714285714275</v>
      </c>
      <c r="K856" t="s">
        <v>1520</v>
      </c>
      <c r="L856">
        <f t="shared" si="26"/>
        <v>98.975714285714275</v>
      </c>
      <c r="M856">
        <f t="shared" si="27"/>
        <v>1.0103488590274672E-2</v>
      </c>
    </row>
    <row r="857" spans="1:13" x14ac:dyDescent="0.4">
      <c r="A857" s="1">
        <v>26147</v>
      </c>
      <c r="B857">
        <v>95.58</v>
      </c>
      <c r="C857">
        <v>96.76</v>
      </c>
      <c r="D857">
        <v>95.22</v>
      </c>
      <c r="E857">
        <v>95.96</v>
      </c>
      <c r="F857">
        <v>6594444</v>
      </c>
      <c r="G857">
        <v>1971</v>
      </c>
      <c r="H857">
        <v>8</v>
      </c>
      <c r="I857" t="s">
        <v>864</v>
      </c>
      <c r="J857">
        <v>97.24045454545454</v>
      </c>
      <c r="K857" t="s">
        <v>1520</v>
      </c>
      <c r="L857">
        <f t="shared" si="26"/>
        <v>97.24045454545454</v>
      </c>
      <c r="M857">
        <f t="shared" si="27"/>
        <v>1.0283785741998515E-2</v>
      </c>
    </row>
    <row r="858" spans="1:13" x14ac:dyDescent="0.4">
      <c r="A858" s="1">
        <v>26177</v>
      </c>
      <c r="B858">
        <v>99.03</v>
      </c>
      <c r="C858">
        <v>99.84</v>
      </c>
      <c r="D858">
        <v>98.5</v>
      </c>
      <c r="E858">
        <v>99.07</v>
      </c>
      <c r="F858">
        <v>5983333</v>
      </c>
      <c r="G858">
        <v>1971</v>
      </c>
      <c r="H858">
        <v>9</v>
      </c>
      <c r="I858" t="s">
        <v>865</v>
      </c>
      <c r="J858">
        <v>99.396190476190483</v>
      </c>
      <c r="K858" t="s">
        <v>1520</v>
      </c>
      <c r="L858">
        <f t="shared" si="26"/>
        <v>99.396190476190483</v>
      </c>
      <c r="M858">
        <f t="shared" si="27"/>
        <v>1.0060747753099668E-2</v>
      </c>
    </row>
    <row r="859" spans="1:13" x14ac:dyDescent="0.4">
      <c r="A859" s="1">
        <v>26207</v>
      </c>
      <c r="B859">
        <v>98.34</v>
      </c>
      <c r="C859">
        <v>99.49</v>
      </c>
      <c r="D859">
        <v>97.96</v>
      </c>
      <c r="E859">
        <v>98.93</v>
      </c>
      <c r="F859">
        <v>7444444</v>
      </c>
      <c r="G859">
        <v>1971</v>
      </c>
      <c r="H859">
        <v>10</v>
      </c>
      <c r="I859" t="s">
        <v>866</v>
      </c>
      <c r="J859">
        <v>97.293809523809514</v>
      </c>
      <c r="K859" t="s">
        <v>1520</v>
      </c>
      <c r="L859">
        <f t="shared" si="26"/>
        <v>97.293809523809514</v>
      </c>
      <c r="M859">
        <f t="shared" si="27"/>
        <v>1.0278146213971428E-2</v>
      </c>
    </row>
    <row r="860" spans="1:13" x14ac:dyDescent="0.4">
      <c r="A860" s="1">
        <v>26238</v>
      </c>
      <c r="B860">
        <v>94.23</v>
      </c>
      <c r="C860">
        <v>94.43</v>
      </c>
      <c r="D860">
        <v>92.48</v>
      </c>
      <c r="E860">
        <v>92.8</v>
      </c>
      <c r="F860">
        <v>6088889</v>
      </c>
      <c r="G860">
        <v>1971</v>
      </c>
      <c r="H860">
        <v>11</v>
      </c>
      <c r="I860" t="s">
        <v>867</v>
      </c>
      <c r="J860">
        <v>92.779523809523809</v>
      </c>
      <c r="K860" t="s">
        <v>1520</v>
      </c>
      <c r="L860">
        <f t="shared" si="26"/>
        <v>92.779523809523809</v>
      </c>
      <c r="M860">
        <f t="shared" si="27"/>
        <v>1.0778240272638155E-2</v>
      </c>
    </row>
    <row r="861" spans="1:13" x14ac:dyDescent="0.4">
      <c r="A861" s="1">
        <v>26268</v>
      </c>
      <c r="B861">
        <v>93.99</v>
      </c>
      <c r="C861">
        <v>96.12</v>
      </c>
      <c r="D861">
        <v>93.95</v>
      </c>
      <c r="E861">
        <v>95.44</v>
      </c>
      <c r="F861">
        <v>11688889</v>
      </c>
      <c r="G861">
        <v>1971</v>
      </c>
      <c r="H861">
        <v>12</v>
      </c>
      <c r="I861" t="s">
        <v>868</v>
      </c>
      <c r="J861">
        <v>99.169090909090926</v>
      </c>
      <c r="K861" t="s">
        <v>1520</v>
      </c>
      <c r="L861">
        <f t="shared" si="26"/>
        <v>99.169090909090926</v>
      </c>
      <c r="M861">
        <f t="shared" si="27"/>
        <v>1.0083787103753001E-2</v>
      </c>
    </row>
    <row r="862" spans="1:13" x14ac:dyDescent="0.4">
      <c r="A862" s="1">
        <v>26301</v>
      </c>
      <c r="B862">
        <v>102.09</v>
      </c>
      <c r="C862">
        <v>102.85</v>
      </c>
      <c r="D862">
        <v>101.19</v>
      </c>
      <c r="E862">
        <v>101.67</v>
      </c>
      <c r="F862">
        <v>6983333</v>
      </c>
      <c r="G862">
        <v>1972</v>
      </c>
      <c r="H862">
        <v>1</v>
      </c>
      <c r="I862" t="s">
        <v>869</v>
      </c>
      <c r="J862">
        <v>103.29857142857142</v>
      </c>
      <c r="K862" t="s">
        <v>1520</v>
      </c>
      <c r="L862">
        <f t="shared" si="26"/>
        <v>103.29857142857142</v>
      </c>
      <c r="M862">
        <f t="shared" si="27"/>
        <v>9.6806759877746899E-3</v>
      </c>
    </row>
    <row r="863" spans="1:13" x14ac:dyDescent="0.4">
      <c r="A863" s="1">
        <v>26330</v>
      </c>
      <c r="B863">
        <v>103.94</v>
      </c>
      <c r="C863">
        <v>104.57</v>
      </c>
      <c r="D863">
        <v>103.1</v>
      </c>
      <c r="E863">
        <v>104.01</v>
      </c>
      <c r="F863">
        <v>10888889</v>
      </c>
      <c r="G863">
        <v>1972</v>
      </c>
      <c r="H863">
        <v>2</v>
      </c>
      <c r="I863" t="s">
        <v>870</v>
      </c>
      <c r="J863">
        <v>105.24300000000001</v>
      </c>
      <c r="K863" t="s">
        <v>1520</v>
      </c>
      <c r="L863">
        <f t="shared" si="26"/>
        <v>105.24300000000001</v>
      </c>
      <c r="M863">
        <f t="shared" si="27"/>
        <v>9.5018195984531029E-3</v>
      </c>
    </row>
    <row r="864" spans="1:13" x14ac:dyDescent="0.4">
      <c r="A864" s="1">
        <v>26359</v>
      </c>
      <c r="B864">
        <v>106.57</v>
      </c>
      <c r="C864">
        <v>108.13</v>
      </c>
      <c r="D864">
        <v>106.21</v>
      </c>
      <c r="E864">
        <v>107.35</v>
      </c>
      <c r="F864">
        <v>13150000</v>
      </c>
      <c r="G864">
        <v>1972</v>
      </c>
      <c r="H864">
        <v>3</v>
      </c>
      <c r="I864" t="s">
        <v>871</v>
      </c>
      <c r="J864">
        <v>107.69045454545453</v>
      </c>
      <c r="K864" t="s">
        <v>1520</v>
      </c>
      <c r="L864">
        <f t="shared" si="26"/>
        <v>107.69045454545453</v>
      </c>
      <c r="M864">
        <f t="shared" si="27"/>
        <v>9.2858740751058395E-3</v>
      </c>
    </row>
    <row r="865" spans="1:13" x14ac:dyDescent="0.4">
      <c r="A865" s="1">
        <v>26392</v>
      </c>
      <c r="B865">
        <v>107.2</v>
      </c>
      <c r="C865">
        <v>108.26</v>
      </c>
      <c r="D865">
        <v>106.75</v>
      </c>
      <c r="E865">
        <v>107.48</v>
      </c>
      <c r="F865">
        <v>8327778</v>
      </c>
      <c r="G865">
        <v>1972</v>
      </c>
      <c r="H865">
        <v>4</v>
      </c>
      <c r="I865" t="s">
        <v>872</v>
      </c>
      <c r="J865">
        <v>108.81100000000001</v>
      </c>
      <c r="K865" t="s">
        <v>1520</v>
      </c>
      <c r="L865">
        <f t="shared" si="26"/>
        <v>108.81100000000001</v>
      </c>
      <c r="M865">
        <f t="shared" si="27"/>
        <v>9.1902473095550989E-3</v>
      </c>
    </row>
    <row r="866" spans="1:13" x14ac:dyDescent="0.4">
      <c r="A866" s="1">
        <v>26420</v>
      </c>
      <c r="B866">
        <v>107.67</v>
      </c>
      <c r="C866">
        <v>108</v>
      </c>
      <c r="D866">
        <v>106.3</v>
      </c>
      <c r="E866">
        <v>106.69</v>
      </c>
      <c r="F866">
        <v>7155556</v>
      </c>
      <c r="G866">
        <v>1972</v>
      </c>
      <c r="H866">
        <v>5</v>
      </c>
      <c r="I866" t="s">
        <v>873</v>
      </c>
      <c r="J866">
        <v>107.64545454545456</v>
      </c>
      <c r="K866" t="s">
        <v>1520</v>
      </c>
      <c r="L866">
        <f t="shared" si="26"/>
        <v>107.64545454545456</v>
      </c>
      <c r="M866">
        <f t="shared" si="27"/>
        <v>9.289755932775947E-3</v>
      </c>
    </row>
    <row r="867" spans="1:13" x14ac:dyDescent="0.4">
      <c r="A867" s="1">
        <v>26451</v>
      </c>
      <c r="B867">
        <v>109.53</v>
      </c>
      <c r="C867">
        <v>110.35</v>
      </c>
      <c r="D867">
        <v>108.97</v>
      </c>
      <c r="E867">
        <v>109.69</v>
      </c>
      <c r="F867">
        <v>8283333</v>
      </c>
      <c r="G867">
        <v>1972</v>
      </c>
      <c r="H867">
        <v>6</v>
      </c>
      <c r="I867" t="s">
        <v>874</v>
      </c>
      <c r="J867">
        <v>108.01045454545455</v>
      </c>
      <c r="K867" t="s">
        <v>1520</v>
      </c>
      <c r="L867">
        <f t="shared" si="26"/>
        <v>108.01045454545455</v>
      </c>
      <c r="M867">
        <f t="shared" si="27"/>
        <v>9.2583630372480782E-3</v>
      </c>
    </row>
    <row r="868" spans="1:13" x14ac:dyDescent="0.4">
      <c r="A868" s="1">
        <v>26483</v>
      </c>
      <c r="B868">
        <v>107.14</v>
      </c>
      <c r="C868">
        <v>107.95</v>
      </c>
      <c r="D868">
        <v>106.72</v>
      </c>
      <c r="E868">
        <v>107.49</v>
      </c>
      <c r="F868">
        <v>4522222</v>
      </c>
      <c r="G868">
        <v>1972</v>
      </c>
      <c r="H868">
        <v>7</v>
      </c>
      <c r="I868" t="s">
        <v>875</v>
      </c>
      <c r="J868">
        <v>107.20699999999999</v>
      </c>
      <c r="K868" t="s">
        <v>1520</v>
      </c>
      <c r="L868">
        <f t="shared" si="26"/>
        <v>107.20699999999999</v>
      </c>
      <c r="M868">
        <f t="shared" si="27"/>
        <v>9.3277491208596467E-3</v>
      </c>
    </row>
    <row r="869" spans="1:13" x14ac:dyDescent="0.4">
      <c r="A869" s="1">
        <v>26512</v>
      </c>
      <c r="B869">
        <v>107.39</v>
      </c>
      <c r="C869">
        <v>108.85</v>
      </c>
      <c r="D869">
        <v>107.06</v>
      </c>
      <c r="E869">
        <v>108.4</v>
      </c>
      <c r="F869">
        <v>8633333</v>
      </c>
      <c r="G869">
        <v>1972</v>
      </c>
      <c r="H869">
        <v>8</v>
      </c>
      <c r="I869" t="s">
        <v>876</v>
      </c>
      <c r="J869">
        <v>111.00739130434783</v>
      </c>
      <c r="K869" t="s">
        <v>1520</v>
      </c>
      <c r="L869">
        <f t="shared" si="26"/>
        <v>111.00739130434783</v>
      </c>
      <c r="M869">
        <f t="shared" si="27"/>
        <v>9.0084091541103792E-3</v>
      </c>
    </row>
    <row r="870" spans="1:13" x14ac:dyDescent="0.4">
      <c r="A870" s="1">
        <v>26543</v>
      </c>
      <c r="B870">
        <v>111.09</v>
      </c>
      <c r="C870">
        <v>112.12</v>
      </c>
      <c r="D870">
        <v>110.7</v>
      </c>
      <c r="E870">
        <v>111.51</v>
      </c>
      <c r="F870">
        <v>6444444</v>
      </c>
      <c r="G870">
        <v>1972</v>
      </c>
      <c r="H870">
        <v>9</v>
      </c>
      <c r="I870" t="s">
        <v>877</v>
      </c>
      <c r="J870">
        <v>109.3895</v>
      </c>
      <c r="K870" t="s">
        <v>1520</v>
      </c>
      <c r="L870">
        <f t="shared" si="26"/>
        <v>109.3895</v>
      </c>
      <c r="M870">
        <f t="shared" si="27"/>
        <v>9.1416452218905844E-3</v>
      </c>
    </row>
    <row r="871" spans="1:13" x14ac:dyDescent="0.4">
      <c r="A871" s="1">
        <v>26574</v>
      </c>
      <c r="B871">
        <v>110.55</v>
      </c>
      <c r="C871">
        <v>110.98</v>
      </c>
      <c r="D871">
        <v>109.49</v>
      </c>
      <c r="E871">
        <v>110.16</v>
      </c>
      <c r="F871">
        <v>6911111</v>
      </c>
      <c r="G871">
        <v>1972</v>
      </c>
      <c r="H871">
        <v>10</v>
      </c>
      <c r="I871" t="s">
        <v>878</v>
      </c>
      <c r="J871">
        <v>109.56272727272726</v>
      </c>
      <c r="K871" t="s">
        <v>1520</v>
      </c>
      <c r="L871">
        <f t="shared" si="26"/>
        <v>109.56272727272726</v>
      </c>
      <c r="M871">
        <f t="shared" si="27"/>
        <v>9.1271915631560181E-3</v>
      </c>
    </row>
    <row r="872" spans="1:13" x14ac:dyDescent="0.4">
      <c r="A872" s="1">
        <v>26604</v>
      </c>
      <c r="B872">
        <v>111.58</v>
      </c>
      <c r="C872">
        <v>113.31</v>
      </c>
      <c r="D872">
        <v>111.32</v>
      </c>
      <c r="E872">
        <v>112.67</v>
      </c>
      <c r="F872">
        <v>11866667</v>
      </c>
      <c r="G872">
        <v>1972</v>
      </c>
      <c r="H872">
        <v>11</v>
      </c>
      <c r="I872" t="s">
        <v>879</v>
      </c>
      <c r="J872">
        <v>115.04700000000003</v>
      </c>
      <c r="K872" t="s">
        <v>1520</v>
      </c>
      <c r="L872">
        <f t="shared" si="26"/>
        <v>115.04700000000003</v>
      </c>
      <c r="M872">
        <f t="shared" si="27"/>
        <v>8.6920997505367352E-3</v>
      </c>
    </row>
    <row r="873" spans="1:13" x14ac:dyDescent="0.4">
      <c r="A873" s="1">
        <v>26634</v>
      </c>
      <c r="B873">
        <v>116.67</v>
      </c>
      <c r="C873">
        <v>118.18</v>
      </c>
      <c r="D873">
        <v>116.29</v>
      </c>
      <c r="E873">
        <v>117.38</v>
      </c>
      <c r="F873">
        <v>12538889</v>
      </c>
      <c r="G873">
        <v>1972</v>
      </c>
      <c r="H873">
        <v>12</v>
      </c>
      <c r="I873" t="s">
        <v>880</v>
      </c>
      <c r="J873">
        <v>117.49736842105263</v>
      </c>
      <c r="K873" t="s">
        <v>1520</v>
      </c>
      <c r="L873">
        <f t="shared" si="26"/>
        <v>117.49736842105263</v>
      </c>
      <c r="M873">
        <f t="shared" si="27"/>
        <v>8.5108289099419931E-3</v>
      </c>
    </row>
    <row r="874" spans="1:13" x14ac:dyDescent="0.4">
      <c r="A874" s="1">
        <v>26666</v>
      </c>
      <c r="B874">
        <v>118.06</v>
      </c>
      <c r="C874">
        <v>119.9</v>
      </c>
      <c r="D874">
        <v>118.06</v>
      </c>
      <c r="E874">
        <v>119.1</v>
      </c>
      <c r="F874">
        <v>9494444</v>
      </c>
      <c r="G874">
        <v>1973</v>
      </c>
      <c r="H874">
        <v>1</v>
      </c>
      <c r="I874" t="s">
        <v>881</v>
      </c>
      <c r="J874">
        <v>118.42190476190478</v>
      </c>
      <c r="K874" t="s">
        <v>1520</v>
      </c>
      <c r="L874">
        <f t="shared" si="26"/>
        <v>118.42190476190478</v>
      </c>
      <c r="M874">
        <f t="shared" si="27"/>
        <v>8.4443836806253648E-3</v>
      </c>
    </row>
    <row r="875" spans="1:13" x14ac:dyDescent="0.4">
      <c r="A875" s="1">
        <v>26696</v>
      </c>
      <c r="B875">
        <v>116.03</v>
      </c>
      <c r="C875">
        <v>117.01</v>
      </c>
      <c r="D875">
        <v>114.26</v>
      </c>
      <c r="E875">
        <v>114.76</v>
      </c>
      <c r="F875">
        <v>11483333</v>
      </c>
      <c r="G875">
        <v>1973</v>
      </c>
      <c r="H875">
        <v>2</v>
      </c>
      <c r="I875" t="s">
        <v>882</v>
      </c>
      <c r="J875">
        <v>114.16421052631578</v>
      </c>
      <c r="K875" t="s">
        <v>1520</v>
      </c>
      <c r="L875">
        <f t="shared" si="26"/>
        <v>114.16421052631578</v>
      </c>
      <c r="M875">
        <f t="shared" si="27"/>
        <v>8.7593125322711525E-3</v>
      </c>
    </row>
    <row r="876" spans="1:13" x14ac:dyDescent="0.4">
      <c r="A876" s="1">
        <v>26724</v>
      </c>
      <c r="B876">
        <v>111.68</v>
      </c>
      <c r="C876">
        <v>112.98</v>
      </c>
      <c r="D876">
        <v>110.68</v>
      </c>
      <c r="E876">
        <v>111.05</v>
      </c>
      <c r="F876">
        <v>10116667</v>
      </c>
      <c r="G876">
        <v>1973</v>
      </c>
      <c r="H876">
        <v>3</v>
      </c>
      <c r="I876" t="s">
        <v>883</v>
      </c>
      <c r="J876">
        <v>112.41545454545454</v>
      </c>
      <c r="K876" t="s">
        <v>1520</v>
      </c>
      <c r="L876">
        <f t="shared" si="26"/>
        <v>112.41545454545454</v>
      </c>
      <c r="M876">
        <f t="shared" si="27"/>
        <v>8.8955740475670612E-3</v>
      </c>
    </row>
    <row r="877" spans="1:13" x14ac:dyDescent="0.4">
      <c r="A877" s="1">
        <v>26756</v>
      </c>
      <c r="B877">
        <v>111.52</v>
      </c>
      <c r="C877">
        <v>111.7</v>
      </c>
      <c r="D877">
        <v>109.68</v>
      </c>
      <c r="E877">
        <v>110.18</v>
      </c>
      <c r="F877">
        <v>5911111</v>
      </c>
      <c r="G877">
        <v>1973</v>
      </c>
      <c r="H877">
        <v>4</v>
      </c>
      <c r="I877" t="s">
        <v>884</v>
      </c>
      <c r="J877">
        <v>110.274</v>
      </c>
      <c r="K877" t="s">
        <v>1520</v>
      </c>
      <c r="L877">
        <f t="shared" si="26"/>
        <v>110.274</v>
      </c>
      <c r="M877">
        <f t="shared" si="27"/>
        <v>9.0683207283675203E-3</v>
      </c>
    </row>
    <row r="878" spans="1:13" x14ac:dyDescent="0.4">
      <c r="A878" s="1">
        <v>26785</v>
      </c>
      <c r="B878">
        <v>106.97</v>
      </c>
      <c r="C878">
        <v>108</v>
      </c>
      <c r="D878">
        <v>105.34</v>
      </c>
      <c r="E878">
        <v>107.1</v>
      </c>
      <c r="F878">
        <v>8544444</v>
      </c>
      <c r="G878">
        <v>1973</v>
      </c>
      <c r="H878">
        <v>5</v>
      </c>
      <c r="I878" t="s">
        <v>885</v>
      </c>
      <c r="J878">
        <v>107.21954545454543</v>
      </c>
      <c r="K878" t="s">
        <v>1520</v>
      </c>
      <c r="L878">
        <f t="shared" si="26"/>
        <v>107.21954545454543</v>
      </c>
      <c r="M878">
        <f t="shared" si="27"/>
        <v>9.3266577074227509E-3</v>
      </c>
    </row>
    <row r="879" spans="1:13" x14ac:dyDescent="0.4">
      <c r="A879" s="1">
        <v>26816</v>
      </c>
      <c r="B879">
        <v>104.95</v>
      </c>
      <c r="C879">
        <v>105.04</v>
      </c>
      <c r="D879">
        <v>103.31</v>
      </c>
      <c r="E879">
        <v>103.93</v>
      </c>
      <c r="F879">
        <v>5783333</v>
      </c>
      <c r="G879">
        <v>1973</v>
      </c>
      <c r="H879">
        <v>6</v>
      </c>
      <c r="I879" t="s">
        <v>886</v>
      </c>
      <c r="J879">
        <v>104.75476190476192</v>
      </c>
      <c r="K879" t="s">
        <v>1520</v>
      </c>
      <c r="L879">
        <f t="shared" si="26"/>
        <v>104.75476190476192</v>
      </c>
      <c r="M879">
        <f t="shared" si="27"/>
        <v>9.5461054162783807E-3</v>
      </c>
    </row>
    <row r="880" spans="1:13" x14ac:dyDescent="0.4">
      <c r="A880" s="1">
        <v>26847</v>
      </c>
      <c r="B880">
        <v>104.1</v>
      </c>
      <c r="C880">
        <v>104.1</v>
      </c>
      <c r="D880">
        <v>102.44</v>
      </c>
      <c r="E880">
        <v>102.9</v>
      </c>
      <c r="F880">
        <v>5461111</v>
      </c>
      <c r="G880">
        <v>1973</v>
      </c>
      <c r="H880">
        <v>7</v>
      </c>
      <c r="I880" t="s">
        <v>887</v>
      </c>
      <c r="J880">
        <v>105.83428571428571</v>
      </c>
      <c r="K880" t="s">
        <v>1520</v>
      </c>
      <c r="L880">
        <f t="shared" si="26"/>
        <v>105.83428571428571</v>
      </c>
      <c r="M880">
        <f t="shared" si="27"/>
        <v>9.4487338696614652E-3</v>
      </c>
    </row>
    <row r="881" spans="1:13" x14ac:dyDescent="0.4">
      <c r="A881" s="1">
        <v>26877</v>
      </c>
      <c r="B881">
        <v>108.17</v>
      </c>
      <c r="C881">
        <v>108.17</v>
      </c>
      <c r="D881">
        <v>106.29</v>
      </c>
      <c r="E881">
        <v>106.83</v>
      </c>
      <c r="F881">
        <v>7516667</v>
      </c>
      <c r="G881">
        <v>1973</v>
      </c>
      <c r="H881">
        <v>8</v>
      </c>
      <c r="I881" t="s">
        <v>888</v>
      </c>
      <c r="J881">
        <v>103.79956521739132</v>
      </c>
      <c r="K881" t="s">
        <v>1520</v>
      </c>
      <c r="L881">
        <f t="shared" si="26"/>
        <v>103.79956521739132</v>
      </c>
      <c r="M881">
        <f t="shared" si="27"/>
        <v>9.6339517213358504E-3</v>
      </c>
    </row>
    <row r="882" spans="1:13" x14ac:dyDescent="0.4">
      <c r="A882" s="1">
        <v>26911</v>
      </c>
      <c r="B882">
        <v>104.25</v>
      </c>
      <c r="C882">
        <v>105.35</v>
      </c>
      <c r="D882">
        <v>103.6</v>
      </c>
      <c r="E882">
        <v>104.51</v>
      </c>
      <c r="F882">
        <v>7894444</v>
      </c>
      <c r="G882">
        <v>1973</v>
      </c>
      <c r="H882">
        <v>9</v>
      </c>
      <c r="I882" t="s">
        <v>889</v>
      </c>
      <c r="J882">
        <v>105.60526315789473</v>
      </c>
      <c r="K882" t="s">
        <v>1520</v>
      </c>
      <c r="L882">
        <f t="shared" si="26"/>
        <v>105.60526315789473</v>
      </c>
      <c r="M882">
        <f t="shared" si="27"/>
        <v>9.4692250186892615E-3</v>
      </c>
    </row>
    <row r="883" spans="1:13" x14ac:dyDescent="0.4">
      <c r="A883" s="1">
        <v>26938</v>
      </c>
      <c r="B883">
        <v>108.43</v>
      </c>
      <c r="C883">
        <v>108.98</v>
      </c>
      <c r="D883">
        <v>107.08</v>
      </c>
      <c r="E883">
        <v>108.21</v>
      </c>
      <c r="F883">
        <v>8794444</v>
      </c>
      <c r="G883">
        <v>1973</v>
      </c>
      <c r="H883">
        <v>10</v>
      </c>
      <c r="I883" t="s">
        <v>890</v>
      </c>
      <c r="J883">
        <v>109.84434782608697</v>
      </c>
      <c r="K883" t="s">
        <v>1520</v>
      </c>
      <c r="L883">
        <f t="shared" si="26"/>
        <v>109.84434782608697</v>
      </c>
      <c r="M883">
        <f t="shared" si="27"/>
        <v>9.1037911352823356E-3</v>
      </c>
    </row>
    <row r="884" spans="1:13" x14ac:dyDescent="0.4">
      <c r="A884" s="1">
        <v>26969</v>
      </c>
      <c r="B884">
        <v>108.29</v>
      </c>
      <c r="C884">
        <v>109.2</v>
      </c>
      <c r="D884">
        <v>106.88</v>
      </c>
      <c r="E884">
        <v>107.69</v>
      </c>
      <c r="F884">
        <v>9400000</v>
      </c>
      <c r="G884">
        <v>1973</v>
      </c>
      <c r="H884">
        <v>11</v>
      </c>
      <c r="I884" t="s">
        <v>891</v>
      </c>
      <c r="J884">
        <v>102.03285714285714</v>
      </c>
      <c r="K884" t="s">
        <v>1520</v>
      </c>
      <c r="L884">
        <f t="shared" si="26"/>
        <v>102.03285714285714</v>
      </c>
      <c r="M884">
        <f t="shared" si="27"/>
        <v>9.8007644596278514E-3</v>
      </c>
    </row>
    <row r="885" spans="1:13" x14ac:dyDescent="0.4">
      <c r="A885" s="1">
        <v>27001</v>
      </c>
      <c r="B885">
        <v>95.83</v>
      </c>
      <c r="C885">
        <v>95.83</v>
      </c>
      <c r="D885">
        <v>92.92</v>
      </c>
      <c r="E885">
        <v>93.9</v>
      </c>
      <c r="F885">
        <v>9944444</v>
      </c>
      <c r="G885">
        <v>1973</v>
      </c>
      <c r="H885">
        <v>12</v>
      </c>
      <c r="I885" t="s">
        <v>892</v>
      </c>
      <c r="J885">
        <v>94.783999999999992</v>
      </c>
      <c r="K885" t="s">
        <v>1520</v>
      </c>
      <c r="L885">
        <f t="shared" si="26"/>
        <v>94.783999999999992</v>
      </c>
      <c r="M885">
        <f t="shared" si="27"/>
        <v>1.0550303848750844E-2</v>
      </c>
    </row>
    <row r="886" spans="1:13" x14ac:dyDescent="0.4">
      <c r="A886" s="1">
        <v>27031</v>
      </c>
      <c r="B886">
        <v>97.55</v>
      </c>
      <c r="C886">
        <v>98.38</v>
      </c>
      <c r="D886">
        <v>96.25</v>
      </c>
      <c r="E886">
        <v>97.68</v>
      </c>
      <c r="F886">
        <v>6700000</v>
      </c>
      <c r="G886">
        <v>1974</v>
      </c>
      <c r="H886">
        <v>1</v>
      </c>
      <c r="I886" t="s">
        <v>893</v>
      </c>
      <c r="J886">
        <v>96.109999999999985</v>
      </c>
      <c r="K886" t="s">
        <v>1520</v>
      </c>
      <c r="L886">
        <f t="shared" si="26"/>
        <v>96.109999999999985</v>
      </c>
      <c r="M886">
        <f t="shared" si="27"/>
        <v>1.0404744563520966E-2</v>
      </c>
    </row>
    <row r="887" spans="1:13" x14ac:dyDescent="0.4">
      <c r="A887" s="1">
        <v>27061</v>
      </c>
      <c r="B887">
        <v>96.57</v>
      </c>
      <c r="C887">
        <v>96.63</v>
      </c>
      <c r="D887">
        <v>94.66</v>
      </c>
      <c r="E887">
        <v>95.32</v>
      </c>
      <c r="F887">
        <v>6933333</v>
      </c>
      <c r="G887">
        <v>1974</v>
      </c>
      <c r="H887">
        <v>2</v>
      </c>
      <c r="I887" t="s">
        <v>894</v>
      </c>
      <c r="J887">
        <v>93.453157894736862</v>
      </c>
      <c r="K887" t="s">
        <v>1520</v>
      </c>
      <c r="L887">
        <f t="shared" si="26"/>
        <v>93.453157894736862</v>
      </c>
      <c r="M887">
        <f t="shared" si="27"/>
        <v>1.0700547980693956E-2</v>
      </c>
    </row>
    <row r="888" spans="1:13" x14ac:dyDescent="0.4">
      <c r="A888" s="1">
        <v>27089</v>
      </c>
      <c r="B888">
        <v>96.22</v>
      </c>
      <c r="C888">
        <v>96.4</v>
      </c>
      <c r="D888">
        <v>94.81</v>
      </c>
      <c r="E888">
        <v>95.53</v>
      </c>
      <c r="F888">
        <v>7155556</v>
      </c>
      <c r="G888">
        <v>1974</v>
      </c>
      <c r="H888">
        <v>3</v>
      </c>
      <c r="I888" t="s">
        <v>895</v>
      </c>
      <c r="J888">
        <v>97.439047619047614</v>
      </c>
      <c r="K888" t="s">
        <v>1520</v>
      </c>
      <c r="L888">
        <f t="shared" si="26"/>
        <v>97.439047619047614</v>
      </c>
      <c r="M888">
        <f t="shared" si="27"/>
        <v>1.0262826089081332E-2</v>
      </c>
    </row>
    <row r="889" spans="1:13" x14ac:dyDescent="0.4">
      <c r="A889" s="1">
        <v>27120</v>
      </c>
      <c r="B889">
        <v>93.98</v>
      </c>
      <c r="C889">
        <v>94.68</v>
      </c>
      <c r="D889">
        <v>92.82</v>
      </c>
      <c r="E889">
        <v>93.25</v>
      </c>
      <c r="F889">
        <v>6372222</v>
      </c>
      <c r="G889">
        <v>1974</v>
      </c>
      <c r="H889">
        <v>4</v>
      </c>
      <c r="I889" t="s">
        <v>896</v>
      </c>
      <c r="J889">
        <v>92.456190476190457</v>
      </c>
      <c r="K889" t="s">
        <v>1520</v>
      </c>
      <c r="L889">
        <f t="shared" si="26"/>
        <v>92.456190476190457</v>
      </c>
      <c r="M889">
        <f t="shared" si="27"/>
        <v>1.0815933415053722E-2</v>
      </c>
    </row>
    <row r="890" spans="1:13" x14ac:dyDescent="0.4">
      <c r="A890" s="1">
        <v>27150</v>
      </c>
      <c r="B890">
        <v>90.31</v>
      </c>
      <c r="C890">
        <v>93.03</v>
      </c>
      <c r="D890">
        <v>89.82</v>
      </c>
      <c r="E890">
        <v>92.22</v>
      </c>
      <c r="F890">
        <v>8400000</v>
      </c>
      <c r="G890">
        <v>1974</v>
      </c>
      <c r="H890">
        <v>5</v>
      </c>
      <c r="I890" t="s">
        <v>897</v>
      </c>
      <c r="J890">
        <v>89.667272727272731</v>
      </c>
      <c r="K890" t="s">
        <v>1520</v>
      </c>
      <c r="L890">
        <f t="shared" si="26"/>
        <v>89.667272727272731</v>
      </c>
      <c r="M890">
        <f t="shared" si="27"/>
        <v>1.1152340977756149E-2</v>
      </c>
    </row>
    <row r="891" spans="1:13" x14ac:dyDescent="0.4">
      <c r="A891" s="1">
        <v>27183</v>
      </c>
      <c r="B891">
        <v>87.28</v>
      </c>
      <c r="C891">
        <v>89.4</v>
      </c>
      <c r="D891">
        <v>86.78</v>
      </c>
      <c r="E891">
        <v>89.1</v>
      </c>
      <c r="F891">
        <v>6938889</v>
      </c>
      <c r="G891">
        <v>1974</v>
      </c>
      <c r="H891">
        <v>6</v>
      </c>
      <c r="I891" t="s">
        <v>898</v>
      </c>
      <c r="J891">
        <v>89.78649999999999</v>
      </c>
      <c r="K891" t="s">
        <v>1520</v>
      </c>
      <c r="L891">
        <f t="shared" si="26"/>
        <v>89.78649999999999</v>
      </c>
      <c r="M891">
        <f t="shared" si="27"/>
        <v>1.1137531811575238E-2</v>
      </c>
    </row>
    <row r="892" spans="1:13" x14ac:dyDescent="0.4">
      <c r="A892" s="1">
        <v>27211</v>
      </c>
      <c r="B892">
        <v>86</v>
      </c>
      <c r="C892">
        <v>86.89</v>
      </c>
      <c r="D892">
        <v>85.32</v>
      </c>
      <c r="E892">
        <v>86.02</v>
      </c>
      <c r="F892">
        <v>5705556</v>
      </c>
      <c r="G892">
        <v>1974</v>
      </c>
      <c r="H892">
        <v>7</v>
      </c>
      <c r="I892" t="s">
        <v>899</v>
      </c>
      <c r="J892">
        <v>82.819090909090917</v>
      </c>
      <c r="K892" t="s">
        <v>1520</v>
      </c>
      <c r="L892">
        <f t="shared" si="26"/>
        <v>82.819090909090917</v>
      </c>
      <c r="M892">
        <f t="shared" si="27"/>
        <v>1.2074510707895631E-2</v>
      </c>
    </row>
    <row r="893" spans="1:13" x14ac:dyDescent="0.4">
      <c r="A893" s="1">
        <v>27242</v>
      </c>
      <c r="B893">
        <v>79.31</v>
      </c>
      <c r="C893">
        <v>80.02</v>
      </c>
      <c r="D893">
        <v>77.97</v>
      </c>
      <c r="E893">
        <v>78.75</v>
      </c>
      <c r="F893">
        <v>6372222</v>
      </c>
      <c r="G893">
        <v>1974</v>
      </c>
      <c r="H893">
        <v>8</v>
      </c>
      <c r="I893" t="s">
        <v>900</v>
      </c>
      <c r="J893">
        <v>76.024999999999991</v>
      </c>
      <c r="K893" t="s">
        <v>1520</v>
      </c>
      <c r="L893">
        <f t="shared" si="26"/>
        <v>76.024999999999991</v>
      </c>
      <c r="M893">
        <f t="shared" si="27"/>
        <v>1.3153567905294313E-2</v>
      </c>
    </row>
    <row r="894" spans="1:13" x14ac:dyDescent="0.4">
      <c r="A894" s="1">
        <v>27275</v>
      </c>
      <c r="B894">
        <v>72.150000000000006</v>
      </c>
      <c r="C894">
        <v>73.010000000000005</v>
      </c>
      <c r="D894">
        <v>70.28</v>
      </c>
      <c r="E894">
        <v>70.52</v>
      </c>
      <c r="F894">
        <v>7083333</v>
      </c>
      <c r="G894">
        <v>1974</v>
      </c>
      <c r="H894">
        <v>9</v>
      </c>
      <c r="I894" t="s">
        <v>901</v>
      </c>
      <c r="J894">
        <v>68.123000000000005</v>
      </c>
      <c r="K894" t="s">
        <v>1520</v>
      </c>
      <c r="L894">
        <f t="shared" si="26"/>
        <v>68.123000000000005</v>
      </c>
      <c r="M894">
        <f t="shared" si="27"/>
        <v>1.4679330035377185E-2</v>
      </c>
    </row>
    <row r="895" spans="1:13" x14ac:dyDescent="0.4">
      <c r="A895" s="1">
        <v>27303</v>
      </c>
      <c r="B895">
        <v>63.54</v>
      </c>
      <c r="C895">
        <v>64.37</v>
      </c>
      <c r="D895">
        <v>61.75</v>
      </c>
      <c r="E895">
        <v>63.39</v>
      </c>
      <c r="F895">
        <v>9383333</v>
      </c>
      <c r="G895">
        <v>1974</v>
      </c>
      <c r="H895">
        <v>10</v>
      </c>
      <c r="I895" t="s">
        <v>902</v>
      </c>
      <c r="J895">
        <v>69.435652173913027</v>
      </c>
      <c r="K895" t="s">
        <v>1520</v>
      </c>
      <c r="L895">
        <f t="shared" si="26"/>
        <v>69.435652173913027</v>
      </c>
      <c r="M895">
        <f t="shared" si="27"/>
        <v>1.4401823396075193E-2</v>
      </c>
    </row>
    <row r="896" spans="1:13" x14ac:dyDescent="0.4">
      <c r="A896" s="1">
        <v>27334</v>
      </c>
      <c r="B896">
        <v>73.900000000000006</v>
      </c>
      <c r="C896">
        <v>74.849999999999994</v>
      </c>
      <c r="D896">
        <v>72.680000000000007</v>
      </c>
      <c r="E896">
        <v>73.88</v>
      </c>
      <c r="F896">
        <v>7483333</v>
      </c>
      <c r="G896">
        <v>1974</v>
      </c>
      <c r="H896">
        <v>11</v>
      </c>
      <c r="I896" t="s">
        <v>903</v>
      </c>
      <c r="J896">
        <v>71.736999999999995</v>
      </c>
      <c r="K896" t="s">
        <v>1520</v>
      </c>
      <c r="L896">
        <f t="shared" si="26"/>
        <v>71.736999999999995</v>
      </c>
      <c r="M896">
        <f t="shared" si="27"/>
        <v>1.3939807909447009E-2</v>
      </c>
    </row>
    <row r="897" spans="1:13" x14ac:dyDescent="0.4">
      <c r="A897" s="1">
        <v>27365</v>
      </c>
      <c r="B897">
        <v>69.8</v>
      </c>
      <c r="C897">
        <v>69.8</v>
      </c>
      <c r="D897">
        <v>67.81</v>
      </c>
      <c r="E897">
        <v>68.11</v>
      </c>
      <c r="F897">
        <v>6188889</v>
      </c>
      <c r="G897">
        <v>1974</v>
      </c>
      <c r="H897">
        <v>12</v>
      </c>
      <c r="I897" t="s">
        <v>904</v>
      </c>
      <c r="J897">
        <v>67.073333333333338</v>
      </c>
      <c r="K897" t="s">
        <v>1520</v>
      </c>
      <c r="L897">
        <f t="shared" si="26"/>
        <v>67.073333333333338</v>
      </c>
      <c r="M897">
        <f t="shared" si="27"/>
        <v>1.490905476592784E-2</v>
      </c>
    </row>
    <row r="898" spans="1:13" x14ac:dyDescent="0.4">
      <c r="A898" s="1">
        <v>27396</v>
      </c>
      <c r="B898">
        <v>68.650000000000006</v>
      </c>
      <c r="C898">
        <v>70.92</v>
      </c>
      <c r="D898">
        <v>68.650000000000006</v>
      </c>
      <c r="E898">
        <v>70.23</v>
      </c>
      <c r="F898">
        <v>8222222</v>
      </c>
      <c r="G898">
        <v>1975</v>
      </c>
      <c r="H898">
        <v>1</v>
      </c>
      <c r="I898" t="s">
        <v>905</v>
      </c>
      <c r="J898">
        <v>72.564090909090922</v>
      </c>
      <c r="K898" t="s">
        <v>1520</v>
      </c>
      <c r="L898">
        <f t="shared" ref="L898:L961" si="28">J898</f>
        <v>72.564090909090922</v>
      </c>
      <c r="M898">
        <f t="shared" si="27"/>
        <v>1.378092094136218E-2</v>
      </c>
    </row>
    <row r="899" spans="1:13" x14ac:dyDescent="0.4">
      <c r="A899" s="1">
        <v>27428</v>
      </c>
      <c r="B899">
        <v>76.98</v>
      </c>
      <c r="C899">
        <v>78.55</v>
      </c>
      <c r="D899">
        <v>76.36</v>
      </c>
      <c r="E899">
        <v>77.819999999999993</v>
      </c>
      <c r="F899">
        <v>14111111</v>
      </c>
      <c r="G899">
        <v>1975</v>
      </c>
      <c r="H899">
        <v>2</v>
      </c>
      <c r="I899" t="s">
        <v>906</v>
      </c>
      <c r="J899">
        <v>80.09684210526315</v>
      </c>
      <c r="K899" t="s">
        <v>1520</v>
      </c>
      <c r="L899">
        <f t="shared" si="28"/>
        <v>80.09684210526315</v>
      </c>
      <c r="M899">
        <f t="shared" ref="M899:M962" si="29">1/L899</f>
        <v>1.2484886716080536E-2</v>
      </c>
    </row>
    <row r="900" spans="1:13" x14ac:dyDescent="0.4">
      <c r="A900" s="1">
        <v>27456</v>
      </c>
      <c r="B900">
        <v>81.59</v>
      </c>
      <c r="C900">
        <v>83.46</v>
      </c>
      <c r="D900">
        <v>81.319999999999993</v>
      </c>
      <c r="E900">
        <v>83.03</v>
      </c>
      <c r="F900">
        <v>13388889</v>
      </c>
      <c r="G900">
        <v>1975</v>
      </c>
      <c r="H900">
        <v>3</v>
      </c>
      <c r="I900" t="s">
        <v>907</v>
      </c>
      <c r="J900">
        <v>83.831999999999979</v>
      </c>
      <c r="K900" t="s">
        <v>1520</v>
      </c>
      <c r="L900">
        <f t="shared" si="28"/>
        <v>83.831999999999979</v>
      </c>
      <c r="M900">
        <f t="shared" si="29"/>
        <v>1.1928619143048004E-2</v>
      </c>
    </row>
    <row r="901" spans="1:13" x14ac:dyDescent="0.4">
      <c r="A901" s="1">
        <v>27485</v>
      </c>
      <c r="B901">
        <v>83.36</v>
      </c>
      <c r="C901">
        <v>83.59</v>
      </c>
      <c r="D901">
        <v>81.98</v>
      </c>
      <c r="E901">
        <v>82.64</v>
      </c>
      <c r="F901">
        <v>8044444</v>
      </c>
      <c r="G901">
        <v>1975</v>
      </c>
      <c r="H901">
        <v>4</v>
      </c>
      <c r="I901" t="s">
        <v>908</v>
      </c>
      <c r="J901">
        <v>84.723181818181814</v>
      </c>
      <c r="K901" t="s">
        <v>1520</v>
      </c>
      <c r="L901">
        <f t="shared" si="28"/>
        <v>84.723181818181814</v>
      </c>
      <c r="M901">
        <f t="shared" si="29"/>
        <v>1.1803145001636345E-2</v>
      </c>
    </row>
    <row r="902" spans="1:13" x14ac:dyDescent="0.4">
      <c r="A902" s="1">
        <v>27515</v>
      </c>
      <c r="B902">
        <v>87.3</v>
      </c>
      <c r="C902">
        <v>89.1</v>
      </c>
      <c r="D902">
        <v>86.94</v>
      </c>
      <c r="E902">
        <v>88.1</v>
      </c>
      <c r="F902">
        <v>11477778</v>
      </c>
      <c r="G902">
        <v>1975</v>
      </c>
      <c r="H902">
        <v>5</v>
      </c>
      <c r="I902" t="s">
        <v>909</v>
      </c>
      <c r="J902">
        <v>90.096190476190472</v>
      </c>
      <c r="K902" t="s">
        <v>1520</v>
      </c>
      <c r="L902">
        <f t="shared" si="28"/>
        <v>90.096190476190472</v>
      </c>
      <c r="M902">
        <f t="shared" si="29"/>
        <v>1.1099248422321118E-2</v>
      </c>
    </row>
    <row r="903" spans="1:13" x14ac:dyDescent="0.4">
      <c r="A903" s="1">
        <v>27547</v>
      </c>
      <c r="B903">
        <v>91.32</v>
      </c>
      <c r="C903">
        <v>93.41</v>
      </c>
      <c r="D903">
        <v>91.32</v>
      </c>
      <c r="E903">
        <v>92.58</v>
      </c>
      <c r="F903">
        <v>15688889</v>
      </c>
      <c r="G903">
        <v>1975</v>
      </c>
      <c r="H903">
        <v>6</v>
      </c>
      <c r="I903" t="s">
        <v>910</v>
      </c>
      <c r="J903">
        <v>92.397142857142867</v>
      </c>
      <c r="K903" t="s">
        <v>1520</v>
      </c>
      <c r="L903">
        <f t="shared" si="28"/>
        <v>92.397142857142867</v>
      </c>
      <c r="M903">
        <f t="shared" si="29"/>
        <v>1.082284548068895E-2</v>
      </c>
    </row>
    <row r="904" spans="1:13" x14ac:dyDescent="0.4">
      <c r="A904" s="1">
        <v>27576</v>
      </c>
      <c r="B904">
        <v>95.19</v>
      </c>
      <c r="C904">
        <v>95.73</v>
      </c>
      <c r="D904">
        <v>94.13</v>
      </c>
      <c r="E904">
        <v>94.85</v>
      </c>
      <c r="F904">
        <v>11327778</v>
      </c>
      <c r="G904">
        <v>1975</v>
      </c>
      <c r="H904">
        <v>7</v>
      </c>
      <c r="I904" t="s">
        <v>911</v>
      </c>
      <c r="J904">
        <v>92.487272727272739</v>
      </c>
      <c r="K904" t="s">
        <v>1520</v>
      </c>
      <c r="L904">
        <f t="shared" si="28"/>
        <v>92.487272727272739</v>
      </c>
      <c r="M904">
        <f t="shared" si="29"/>
        <v>1.0812298498073443E-2</v>
      </c>
    </row>
    <row r="905" spans="1:13" x14ac:dyDescent="0.4">
      <c r="A905" s="1">
        <v>27607</v>
      </c>
      <c r="B905">
        <v>88.75</v>
      </c>
      <c r="C905">
        <v>89.04</v>
      </c>
      <c r="D905">
        <v>87.46</v>
      </c>
      <c r="E905">
        <v>87.99</v>
      </c>
      <c r="F905">
        <v>7400000</v>
      </c>
      <c r="G905">
        <v>1975</v>
      </c>
      <c r="H905">
        <v>8</v>
      </c>
      <c r="I905" t="s">
        <v>912</v>
      </c>
      <c r="J905">
        <v>85.71380952380953</v>
      </c>
      <c r="K905" t="s">
        <v>1520</v>
      </c>
      <c r="L905">
        <f t="shared" si="28"/>
        <v>85.71380952380953</v>
      </c>
      <c r="M905">
        <f t="shared" si="29"/>
        <v>1.1666731481841565E-2</v>
      </c>
    </row>
    <row r="906" spans="1:13" x14ac:dyDescent="0.4">
      <c r="A906" s="1">
        <v>27639</v>
      </c>
      <c r="B906">
        <v>86.88</v>
      </c>
      <c r="C906">
        <v>87.42</v>
      </c>
      <c r="D906">
        <v>85.21</v>
      </c>
      <c r="E906">
        <v>85.48</v>
      </c>
      <c r="F906">
        <v>6366667</v>
      </c>
      <c r="G906">
        <v>1975</v>
      </c>
      <c r="H906">
        <v>9</v>
      </c>
      <c r="I906" t="s">
        <v>913</v>
      </c>
      <c r="J906">
        <v>84.672380952380948</v>
      </c>
      <c r="K906" t="s">
        <v>1520</v>
      </c>
      <c r="L906">
        <f t="shared" si="28"/>
        <v>84.672380952380948</v>
      </c>
      <c r="M906">
        <f t="shared" si="29"/>
        <v>1.1810226531392708E-2</v>
      </c>
    </row>
    <row r="907" spans="1:13" x14ac:dyDescent="0.4">
      <c r="A907" s="1">
        <v>27668</v>
      </c>
      <c r="B907">
        <v>83.87</v>
      </c>
      <c r="C907">
        <v>85.45</v>
      </c>
      <c r="D907">
        <v>82.57</v>
      </c>
      <c r="E907">
        <v>82.93</v>
      </c>
      <c r="F907">
        <v>7816667</v>
      </c>
      <c r="G907">
        <v>1975</v>
      </c>
      <c r="H907">
        <v>10</v>
      </c>
      <c r="I907" t="s">
        <v>914</v>
      </c>
      <c r="J907">
        <v>88.574347826086949</v>
      </c>
      <c r="K907" t="s">
        <v>1520</v>
      </c>
      <c r="L907">
        <f t="shared" si="28"/>
        <v>88.574347826086949</v>
      </c>
      <c r="M907">
        <f t="shared" si="29"/>
        <v>1.128995047147815E-2</v>
      </c>
    </row>
    <row r="908" spans="1:13" x14ac:dyDescent="0.4">
      <c r="A908" s="1">
        <v>27701</v>
      </c>
      <c r="B908">
        <v>89.04</v>
      </c>
      <c r="C908">
        <v>89.21</v>
      </c>
      <c r="D908">
        <v>87.78</v>
      </c>
      <c r="E908">
        <v>88.09</v>
      </c>
      <c r="F908">
        <v>6333333</v>
      </c>
      <c r="G908">
        <v>1975</v>
      </c>
      <c r="H908">
        <v>11</v>
      </c>
      <c r="I908" t="s">
        <v>915</v>
      </c>
      <c r="J908">
        <v>90.065263157894748</v>
      </c>
      <c r="K908" t="s">
        <v>1520</v>
      </c>
      <c r="L908">
        <f t="shared" si="28"/>
        <v>90.065263157894748</v>
      </c>
      <c r="M908">
        <f t="shared" si="29"/>
        <v>1.1103059769523853E-2</v>
      </c>
    </row>
    <row r="909" spans="1:13" x14ac:dyDescent="0.4">
      <c r="A909" s="1">
        <v>27729</v>
      </c>
      <c r="B909">
        <v>91.24</v>
      </c>
      <c r="C909">
        <v>91.9</v>
      </c>
      <c r="D909">
        <v>90.33</v>
      </c>
      <c r="E909">
        <v>90.67</v>
      </c>
      <c r="F909">
        <v>8916667</v>
      </c>
      <c r="G909">
        <v>1975</v>
      </c>
      <c r="H909">
        <v>12</v>
      </c>
      <c r="I909" t="s">
        <v>916</v>
      </c>
      <c r="J909">
        <v>88.700454545454562</v>
      </c>
      <c r="K909" t="s">
        <v>1520</v>
      </c>
      <c r="L909">
        <f t="shared" si="28"/>
        <v>88.700454545454562</v>
      </c>
      <c r="M909">
        <f t="shared" si="29"/>
        <v>1.1273899385572481E-2</v>
      </c>
    </row>
    <row r="910" spans="1:13" x14ac:dyDescent="0.4">
      <c r="A910" s="1">
        <v>27761</v>
      </c>
      <c r="B910">
        <v>90.19</v>
      </c>
      <c r="C910">
        <v>91.18</v>
      </c>
      <c r="D910">
        <v>89.81</v>
      </c>
      <c r="E910">
        <v>90.9</v>
      </c>
      <c r="F910">
        <v>5722222</v>
      </c>
      <c r="G910">
        <v>1976</v>
      </c>
      <c r="H910">
        <v>1</v>
      </c>
      <c r="I910" t="s">
        <v>917</v>
      </c>
      <c r="J910">
        <v>96.859523809523793</v>
      </c>
      <c r="K910" t="s">
        <v>1520</v>
      </c>
      <c r="L910">
        <f t="shared" si="28"/>
        <v>96.859523809523793</v>
      </c>
      <c r="M910">
        <f t="shared" si="29"/>
        <v>1.0324229984513657E-2</v>
      </c>
    </row>
    <row r="911" spans="1:13" x14ac:dyDescent="0.4">
      <c r="A911" s="1">
        <v>27792</v>
      </c>
      <c r="B911">
        <v>100.86</v>
      </c>
      <c r="C911">
        <v>101.39</v>
      </c>
      <c r="D911">
        <v>99.74</v>
      </c>
      <c r="E911">
        <v>100.87</v>
      </c>
      <c r="F911">
        <v>13333333</v>
      </c>
      <c r="G911">
        <v>1976</v>
      </c>
      <c r="H911">
        <v>2</v>
      </c>
      <c r="I911" t="s">
        <v>918</v>
      </c>
      <c r="J911">
        <v>100.63947368421051</v>
      </c>
      <c r="K911" t="s">
        <v>1520</v>
      </c>
      <c r="L911">
        <f t="shared" si="28"/>
        <v>100.63947368421051</v>
      </c>
      <c r="M911">
        <f t="shared" si="29"/>
        <v>9.9364589598096402E-3</v>
      </c>
    </row>
    <row r="912" spans="1:13" x14ac:dyDescent="0.4">
      <c r="A912" s="1">
        <v>27820</v>
      </c>
      <c r="B912">
        <v>99.71</v>
      </c>
      <c r="C912">
        <v>100.64</v>
      </c>
      <c r="D912">
        <v>98.67</v>
      </c>
      <c r="E912">
        <v>100.02</v>
      </c>
      <c r="F912">
        <v>12261111</v>
      </c>
      <c r="G912">
        <v>1976</v>
      </c>
      <c r="H912">
        <v>3</v>
      </c>
      <c r="I912" t="s">
        <v>919</v>
      </c>
      <c r="J912">
        <v>101.08434782608695</v>
      </c>
      <c r="K912" t="s">
        <v>1520</v>
      </c>
      <c r="L912">
        <f t="shared" si="28"/>
        <v>101.08434782608695</v>
      </c>
      <c r="M912">
        <f t="shared" si="29"/>
        <v>9.8927284144967181E-3</v>
      </c>
    </row>
    <row r="913" spans="1:13" x14ac:dyDescent="0.4">
      <c r="A913" s="1">
        <v>27851</v>
      </c>
      <c r="B913">
        <v>102.77</v>
      </c>
      <c r="C913">
        <v>103.24</v>
      </c>
      <c r="D913">
        <v>101.5</v>
      </c>
      <c r="E913">
        <v>102.24</v>
      </c>
      <c r="F913">
        <v>9950000</v>
      </c>
      <c r="G913">
        <v>1976</v>
      </c>
      <c r="H913">
        <v>4</v>
      </c>
      <c r="I913" t="s">
        <v>920</v>
      </c>
      <c r="J913">
        <v>101.92952380952381</v>
      </c>
      <c r="K913" t="s">
        <v>1520</v>
      </c>
      <c r="L913">
        <f t="shared" si="28"/>
        <v>101.92952380952381</v>
      </c>
      <c r="M913">
        <f t="shared" si="29"/>
        <v>9.8107002036888231E-3</v>
      </c>
    </row>
    <row r="914" spans="1:13" x14ac:dyDescent="0.4">
      <c r="A914" s="1">
        <v>27883</v>
      </c>
      <c r="B914">
        <v>101.64</v>
      </c>
      <c r="C914">
        <v>101.73</v>
      </c>
      <c r="D914">
        <v>100.14</v>
      </c>
      <c r="E914">
        <v>100.92</v>
      </c>
      <c r="F914">
        <v>8433333</v>
      </c>
      <c r="G914">
        <v>1976</v>
      </c>
      <c r="H914">
        <v>5</v>
      </c>
      <c r="I914" t="s">
        <v>921</v>
      </c>
      <c r="J914">
        <v>101.16200000000001</v>
      </c>
      <c r="K914" t="s">
        <v>1520</v>
      </c>
      <c r="L914">
        <f t="shared" si="28"/>
        <v>101.16200000000001</v>
      </c>
      <c r="M914">
        <f t="shared" si="29"/>
        <v>9.8851347343864287E-3</v>
      </c>
    </row>
    <row r="915" spans="1:13" x14ac:dyDescent="0.4">
      <c r="A915" s="1">
        <v>27912</v>
      </c>
      <c r="B915">
        <v>100.18</v>
      </c>
      <c r="C915">
        <v>100.74</v>
      </c>
      <c r="D915">
        <v>99.36</v>
      </c>
      <c r="E915">
        <v>99.85</v>
      </c>
      <c r="F915">
        <v>7711111</v>
      </c>
      <c r="G915">
        <v>1976</v>
      </c>
      <c r="H915">
        <v>6</v>
      </c>
      <c r="I915" t="s">
        <v>922</v>
      </c>
      <c r="J915">
        <v>101.76681818181818</v>
      </c>
      <c r="K915" t="s">
        <v>1520</v>
      </c>
      <c r="L915">
        <f t="shared" si="28"/>
        <v>101.76681818181818</v>
      </c>
      <c r="M915">
        <f t="shared" si="29"/>
        <v>9.8263856320375906E-3</v>
      </c>
    </row>
    <row r="916" spans="1:13" x14ac:dyDescent="0.4">
      <c r="A916" s="1">
        <v>27942</v>
      </c>
      <c r="B916">
        <v>104.28</v>
      </c>
      <c r="C916">
        <v>104.98</v>
      </c>
      <c r="D916">
        <v>103.14</v>
      </c>
      <c r="E916">
        <v>103.59</v>
      </c>
      <c r="F916">
        <v>11738889</v>
      </c>
      <c r="G916">
        <v>1976</v>
      </c>
      <c r="H916">
        <v>7</v>
      </c>
      <c r="I916" t="s">
        <v>923</v>
      </c>
      <c r="J916">
        <v>104.20095238095237</v>
      </c>
      <c r="K916" t="s">
        <v>1520</v>
      </c>
      <c r="L916">
        <f t="shared" si="28"/>
        <v>104.20095238095237</v>
      </c>
      <c r="M916">
        <f t="shared" si="29"/>
        <v>9.5968412682454242E-3</v>
      </c>
    </row>
    <row r="917" spans="1:13" x14ac:dyDescent="0.4">
      <c r="A917" s="1">
        <v>27974</v>
      </c>
      <c r="B917">
        <v>103.44</v>
      </c>
      <c r="C917">
        <v>103.98</v>
      </c>
      <c r="D917">
        <v>102.64</v>
      </c>
      <c r="E917">
        <v>103.19</v>
      </c>
      <c r="F917">
        <v>7705556</v>
      </c>
      <c r="G917">
        <v>1976</v>
      </c>
      <c r="H917">
        <v>8</v>
      </c>
      <c r="I917" t="s">
        <v>924</v>
      </c>
      <c r="J917">
        <v>103.29181818181819</v>
      </c>
      <c r="K917" t="s">
        <v>1520</v>
      </c>
      <c r="L917">
        <f t="shared" si="28"/>
        <v>103.29181818181819</v>
      </c>
      <c r="M917">
        <f t="shared" si="29"/>
        <v>9.681308912965033E-3</v>
      </c>
    </row>
    <row r="918" spans="1:13" x14ac:dyDescent="0.4">
      <c r="A918" s="1">
        <v>28004</v>
      </c>
      <c r="B918">
        <v>102.91</v>
      </c>
      <c r="C918">
        <v>104.3</v>
      </c>
      <c r="D918">
        <v>102.6</v>
      </c>
      <c r="E918">
        <v>104.06</v>
      </c>
      <c r="F918">
        <v>10355556</v>
      </c>
      <c r="G918">
        <v>1976</v>
      </c>
      <c r="H918">
        <v>9</v>
      </c>
      <c r="I918" t="s">
        <v>925</v>
      </c>
      <c r="J918">
        <v>105.4533333333333</v>
      </c>
      <c r="K918" t="s">
        <v>1520</v>
      </c>
      <c r="L918">
        <f t="shared" si="28"/>
        <v>105.4533333333333</v>
      </c>
      <c r="M918">
        <f t="shared" si="29"/>
        <v>9.4828676191680387E-3</v>
      </c>
    </row>
    <row r="919" spans="1:13" x14ac:dyDescent="0.4">
      <c r="A919" s="1">
        <v>28034</v>
      </c>
      <c r="B919">
        <v>105.24</v>
      </c>
      <c r="C919">
        <v>105.75</v>
      </c>
      <c r="D919">
        <v>103.6</v>
      </c>
      <c r="E919">
        <v>104.17</v>
      </c>
      <c r="F919">
        <v>11455556</v>
      </c>
      <c r="G919">
        <v>1976</v>
      </c>
      <c r="H919">
        <v>10</v>
      </c>
      <c r="I919" t="s">
        <v>926</v>
      </c>
      <c r="J919">
        <v>101.88523809523811</v>
      </c>
      <c r="K919" t="s">
        <v>1520</v>
      </c>
      <c r="L919">
        <f t="shared" si="28"/>
        <v>101.88523809523811</v>
      </c>
      <c r="M919">
        <f t="shared" si="29"/>
        <v>9.8149645492828057E-3</v>
      </c>
    </row>
    <row r="920" spans="1:13" x14ac:dyDescent="0.4">
      <c r="A920" s="1">
        <v>28065</v>
      </c>
      <c r="B920">
        <v>102.9</v>
      </c>
      <c r="C920">
        <v>103.78</v>
      </c>
      <c r="D920">
        <v>102.19</v>
      </c>
      <c r="E920">
        <v>103.1</v>
      </c>
      <c r="F920">
        <v>10216667</v>
      </c>
      <c r="G920">
        <v>1976</v>
      </c>
      <c r="H920">
        <v>11</v>
      </c>
      <c r="I920" t="s">
        <v>927</v>
      </c>
      <c r="J920">
        <v>101.1935</v>
      </c>
      <c r="K920" t="s">
        <v>1520</v>
      </c>
      <c r="L920">
        <f t="shared" si="28"/>
        <v>101.1935</v>
      </c>
      <c r="M920">
        <f t="shared" si="29"/>
        <v>9.8820576420422263E-3</v>
      </c>
    </row>
    <row r="921" spans="1:13" x14ac:dyDescent="0.4">
      <c r="A921" s="1">
        <v>28095</v>
      </c>
      <c r="B921">
        <v>102.1</v>
      </c>
      <c r="C921">
        <v>103.03</v>
      </c>
      <c r="D921">
        <v>101.62</v>
      </c>
      <c r="E921">
        <v>102.49</v>
      </c>
      <c r="F921">
        <v>12200000</v>
      </c>
      <c r="G921">
        <v>1976</v>
      </c>
      <c r="H921">
        <v>12</v>
      </c>
      <c r="I921" t="s">
        <v>928</v>
      </c>
      <c r="J921">
        <v>104.66090909090912</v>
      </c>
      <c r="K921" t="s">
        <v>1520</v>
      </c>
      <c r="L921">
        <f t="shared" si="28"/>
        <v>104.66090909090912</v>
      </c>
      <c r="M921">
        <f t="shared" si="29"/>
        <v>9.5546657169907987E-3</v>
      </c>
    </row>
    <row r="922" spans="1:13" x14ac:dyDescent="0.4">
      <c r="A922" s="1">
        <v>28128</v>
      </c>
      <c r="B922">
        <v>107.46</v>
      </c>
      <c r="C922">
        <v>107.97</v>
      </c>
      <c r="D922">
        <v>106.42</v>
      </c>
      <c r="E922">
        <v>107</v>
      </c>
      <c r="F922">
        <v>11822222</v>
      </c>
      <c r="G922">
        <v>1977</v>
      </c>
      <c r="H922">
        <v>1</v>
      </c>
      <c r="I922" t="s">
        <v>929</v>
      </c>
      <c r="J922">
        <v>103.81333333333333</v>
      </c>
      <c r="K922" t="s">
        <v>1520</v>
      </c>
      <c r="L922">
        <f t="shared" si="28"/>
        <v>103.81333333333333</v>
      </c>
      <c r="M922">
        <f t="shared" si="29"/>
        <v>9.6326740303108137E-3</v>
      </c>
    </row>
    <row r="923" spans="1:13" x14ac:dyDescent="0.4">
      <c r="A923" s="1">
        <v>28157</v>
      </c>
      <c r="B923">
        <v>102.03</v>
      </c>
      <c r="C923">
        <v>103.06</v>
      </c>
      <c r="D923">
        <v>101.57</v>
      </c>
      <c r="E923">
        <v>102.54</v>
      </c>
      <c r="F923">
        <v>13166667</v>
      </c>
      <c r="G923">
        <v>1977</v>
      </c>
      <c r="H923">
        <v>2</v>
      </c>
      <c r="I923" t="s">
        <v>930</v>
      </c>
      <c r="J923">
        <v>100.95578947368422</v>
      </c>
      <c r="K923" t="s">
        <v>1520</v>
      </c>
      <c r="L923">
        <f t="shared" si="28"/>
        <v>100.95578947368422</v>
      </c>
      <c r="M923">
        <f t="shared" si="29"/>
        <v>9.9053259373566328E-3</v>
      </c>
    </row>
    <row r="924" spans="1:13" x14ac:dyDescent="0.4">
      <c r="A924" s="1">
        <v>28185</v>
      </c>
      <c r="B924">
        <v>99.82</v>
      </c>
      <c r="C924">
        <v>101.03</v>
      </c>
      <c r="D924">
        <v>99.65</v>
      </c>
      <c r="E924">
        <v>100.66</v>
      </c>
      <c r="F924">
        <v>10822222</v>
      </c>
      <c r="G924">
        <v>1977</v>
      </c>
      <c r="H924">
        <v>3</v>
      </c>
      <c r="I924" t="s">
        <v>931</v>
      </c>
      <c r="J924">
        <v>100.5695652173913</v>
      </c>
      <c r="K924" t="s">
        <v>1520</v>
      </c>
      <c r="L924">
        <f t="shared" si="28"/>
        <v>100.5695652173913</v>
      </c>
      <c r="M924">
        <f t="shared" si="29"/>
        <v>9.9433660455665561E-3</v>
      </c>
    </row>
    <row r="925" spans="1:13" x14ac:dyDescent="0.4">
      <c r="A925" s="1">
        <v>28216</v>
      </c>
      <c r="B925">
        <v>98.42</v>
      </c>
      <c r="C925">
        <v>99.57</v>
      </c>
      <c r="D925">
        <v>98.38</v>
      </c>
      <c r="E925">
        <v>99.21</v>
      </c>
      <c r="F925">
        <v>9472222</v>
      </c>
      <c r="G925">
        <v>1977</v>
      </c>
      <c r="H925">
        <v>4</v>
      </c>
      <c r="I925" t="s">
        <v>932</v>
      </c>
      <c r="J925">
        <v>99.050000000000011</v>
      </c>
      <c r="K925" t="s">
        <v>1520</v>
      </c>
      <c r="L925">
        <f t="shared" si="28"/>
        <v>99.050000000000011</v>
      </c>
      <c r="M925">
        <f t="shared" si="29"/>
        <v>1.0095911155981825E-2</v>
      </c>
    </row>
    <row r="926" spans="1:13" x14ac:dyDescent="0.4">
      <c r="A926" s="1">
        <v>28247</v>
      </c>
      <c r="B926">
        <v>98.44</v>
      </c>
      <c r="C926">
        <v>99.26</v>
      </c>
      <c r="D926">
        <v>97.97</v>
      </c>
      <c r="E926">
        <v>98.93</v>
      </c>
      <c r="F926">
        <v>9983333</v>
      </c>
      <c r="G926">
        <v>1977</v>
      </c>
      <c r="H926">
        <v>5</v>
      </c>
      <c r="I926" t="s">
        <v>933</v>
      </c>
      <c r="J926">
        <v>98.760476190476183</v>
      </c>
      <c r="K926" t="s">
        <v>1520</v>
      </c>
      <c r="L926">
        <f t="shared" si="28"/>
        <v>98.760476190476183</v>
      </c>
      <c r="M926">
        <f t="shared" si="29"/>
        <v>1.012550808353062E-2</v>
      </c>
    </row>
    <row r="927" spans="1:13" x14ac:dyDescent="0.4">
      <c r="A927" s="1">
        <v>28277</v>
      </c>
      <c r="B927">
        <v>96.12</v>
      </c>
      <c r="C927">
        <v>97.27</v>
      </c>
      <c r="D927">
        <v>95.89</v>
      </c>
      <c r="E927">
        <v>96.93</v>
      </c>
      <c r="F927">
        <v>10177778</v>
      </c>
      <c r="G927">
        <v>1977</v>
      </c>
      <c r="H927">
        <v>6</v>
      </c>
      <c r="I927" t="s">
        <v>934</v>
      </c>
      <c r="J927">
        <v>99.285909090909115</v>
      </c>
      <c r="K927" t="s">
        <v>1520</v>
      </c>
      <c r="L927">
        <f t="shared" si="28"/>
        <v>99.285909090909115</v>
      </c>
      <c r="M927">
        <f t="shared" si="29"/>
        <v>1.0071922684258956E-2</v>
      </c>
    </row>
    <row r="928" spans="1:13" x14ac:dyDescent="0.4">
      <c r="A928" s="1">
        <v>28307</v>
      </c>
      <c r="B928">
        <v>100.48</v>
      </c>
      <c r="C928">
        <v>100.76</v>
      </c>
      <c r="D928">
        <v>99.63</v>
      </c>
      <c r="E928">
        <v>100.1</v>
      </c>
      <c r="F928">
        <v>10088889</v>
      </c>
      <c r="G928">
        <v>1977</v>
      </c>
      <c r="H928">
        <v>7</v>
      </c>
      <c r="I928" t="s">
        <v>935</v>
      </c>
      <c r="J928">
        <v>100.17842105263158</v>
      </c>
      <c r="K928" t="s">
        <v>1520</v>
      </c>
      <c r="L928">
        <f t="shared" si="28"/>
        <v>100.17842105263158</v>
      </c>
      <c r="M928">
        <f t="shared" si="29"/>
        <v>9.9821896721113378E-3</v>
      </c>
    </row>
    <row r="929" spans="1:13" x14ac:dyDescent="0.4">
      <c r="A929" s="1">
        <v>28338</v>
      </c>
      <c r="B929">
        <v>98.85</v>
      </c>
      <c r="C929">
        <v>99.84</v>
      </c>
      <c r="D929">
        <v>98.46</v>
      </c>
      <c r="E929">
        <v>99.12</v>
      </c>
      <c r="F929">
        <v>9955556</v>
      </c>
      <c r="G929">
        <v>1977</v>
      </c>
      <c r="H929">
        <v>8</v>
      </c>
      <c r="I929" t="s">
        <v>936</v>
      </c>
      <c r="J929">
        <v>97.75</v>
      </c>
      <c r="K929" t="s">
        <v>1520</v>
      </c>
      <c r="L929">
        <f t="shared" si="28"/>
        <v>97.75</v>
      </c>
      <c r="M929">
        <f t="shared" si="29"/>
        <v>1.0230179028132993E-2</v>
      </c>
    </row>
    <row r="930" spans="1:13" x14ac:dyDescent="0.4">
      <c r="A930" s="1">
        <v>28369</v>
      </c>
      <c r="B930">
        <v>96.77</v>
      </c>
      <c r="C930">
        <v>97.54</v>
      </c>
      <c r="D930">
        <v>96.35</v>
      </c>
      <c r="E930">
        <v>96.83</v>
      </c>
      <c r="F930">
        <v>10455556</v>
      </c>
      <c r="G930">
        <v>1977</v>
      </c>
      <c r="H930">
        <v>9</v>
      </c>
      <c r="I930" t="s">
        <v>937</v>
      </c>
      <c r="J930">
        <v>96.232380952380936</v>
      </c>
      <c r="K930" t="s">
        <v>1520</v>
      </c>
      <c r="L930">
        <f t="shared" si="28"/>
        <v>96.232380952380936</v>
      </c>
      <c r="M930">
        <f t="shared" si="29"/>
        <v>1.0391512608368634E-2</v>
      </c>
    </row>
    <row r="931" spans="1:13" x14ac:dyDescent="0.4">
      <c r="A931" s="1">
        <v>28401</v>
      </c>
      <c r="B931">
        <v>96.53</v>
      </c>
      <c r="C931">
        <v>97.11</v>
      </c>
      <c r="D931">
        <v>95.86</v>
      </c>
      <c r="E931">
        <v>96.74</v>
      </c>
      <c r="F931">
        <v>10811111</v>
      </c>
      <c r="G931">
        <v>1977</v>
      </c>
      <c r="H931">
        <v>10</v>
      </c>
      <c r="I931" t="s">
        <v>938</v>
      </c>
      <c r="J931">
        <v>93.739523809523789</v>
      </c>
      <c r="K931" t="s">
        <v>1520</v>
      </c>
      <c r="L931">
        <f t="shared" si="28"/>
        <v>93.739523809523789</v>
      </c>
      <c r="M931">
        <f t="shared" si="29"/>
        <v>1.0667858757550053E-2</v>
      </c>
    </row>
    <row r="932" spans="1:13" x14ac:dyDescent="0.4">
      <c r="A932" s="1">
        <v>28430</v>
      </c>
      <c r="B932">
        <v>92.19</v>
      </c>
      <c r="C932">
        <v>92.19</v>
      </c>
      <c r="D932">
        <v>91</v>
      </c>
      <c r="E932">
        <v>91.35</v>
      </c>
      <c r="F932">
        <v>9538889</v>
      </c>
      <c r="G932">
        <v>1977</v>
      </c>
      <c r="H932">
        <v>11</v>
      </c>
      <c r="I932" t="s">
        <v>939</v>
      </c>
      <c r="J932">
        <v>94.283333333333331</v>
      </c>
      <c r="K932" t="s">
        <v>1520</v>
      </c>
      <c r="L932">
        <f t="shared" si="28"/>
        <v>94.283333333333331</v>
      </c>
      <c r="M932">
        <f t="shared" si="29"/>
        <v>1.0606328442637441E-2</v>
      </c>
    </row>
    <row r="933" spans="1:13" x14ac:dyDescent="0.4">
      <c r="A933" s="1">
        <v>28460</v>
      </c>
      <c r="B933">
        <v>94.83</v>
      </c>
      <c r="C933">
        <v>95.45</v>
      </c>
      <c r="D933">
        <v>94.23</v>
      </c>
      <c r="E933">
        <v>94.69</v>
      </c>
      <c r="F933">
        <v>13455556</v>
      </c>
      <c r="G933">
        <v>1977</v>
      </c>
      <c r="H933">
        <v>12</v>
      </c>
      <c r="I933" t="s">
        <v>940</v>
      </c>
      <c r="J933">
        <v>93.820476190476185</v>
      </c>
      <c r="K933" t="s">
        <v>1520</v>
      </c>
      <c r="L933">
        <f t="shared" si="28"/>
        <v>93.820476190476185</v>
      </c>
      <c r="M933">
        <f t="shared" si="29"/>
        <v>1.0658654065768972E-2</v>
      </c>
    </row>
    <row r="934" spans="1:13" x14ac:dyDescent="0.4">
      <c r="A934" s="1">
        <v>28493</v>
      </c>
      <c r="B934">
        <v>95.1</v>
      </c>
      <c r="C934">
        <v>95.15</v>
      </c>
      <c r="D934">
        <v>93.49</v>
      </c>
      <c r="E934">
        <v>93.82</v>
      </c>
      <c r="F934">
        <v>9844444</v>
      </c>
      <c r="G934">
        <v>1978</v>
      </c>
      <c r="H934">
        <v>1</v>
      </c>
      <c r="I934" t="s">
        <v>941</v>
      </c>
      <c r="J934">
        <v>90.249523809523808</v>
      </c>
      <c r="K934" t="s">
        <v>1520</v>
      </c>
      <c r="L934">
        <f t="shared" si="28"/>
        <v>90.249523809523808</v>
      </c>
      <c r="M934">
        <f t="shared" si="29"/>
        <v>1.1080390873979022E-2</v>
      </c>
    </row>
    <row r="935" spans="1:13" x14ac:dyDescent="0.4">
      <c r="A935" s="1">
        <v>28522</v>
      </c>
      <c r="B935">
        <v>89.25</v>
      </c>
      <c r="C935">
        <v>90.24</v>
      </c>
      <c r="D935">
        <v>88.82</v>
      </c>
      <c r="E935">
        <v>89.93</v>
      </c>
      <c r="F935">
        <v>12355556</v>
      </c>
      <c r="G935">
        <v>1978</v>
      </c>
      <c r="H935">
        <v>2</v>
      </c>
      <c r="I935" t="s">
        <v>942</v>
      </c>
      <c r="J935">
        <v>88.97526315789473</v>
      </c>
      <c r="K935" t="s">
        <v>1520</v>
      </c>
      <c r="L935">
        <f t="shared" si="28"/>
        <v>88.97526315789473</v>
      </c>
      <c r="M935">
        <f t="shared" si="29"/>
        <v>1.1239078868757137E-2</v>
      </c>
    </row>
    <row r="936" spans="1:13" x14ac:dyDescent="0.4">
      <c r="A936" s="1">
        <v>28550</v>
      </c>
      <c r="B936">
        <v>87.04</v>
      </c>
      <c r="C936">
        <v>87.63</v>
      </c>
      <c r="D936">
        <v>86.45</v>
      </c>
      <c r="E936">
        <v>87.19</v>
      </c>
      <c r="F936">
        <v>11672222</v>
      </c>
      <c r="G936">
        <v>1978</v>
      </c>
      <c r="H936">
        <v>3</v>
      </c>
      <c r="I936" t="s">
        <v>943</v>
      </c>
      <c r="J936">
        <v>88.819545454545462</v>
      </c>
      <c r="K936" t="s">
        <v>1520</v>
      </c>
      <c r="L936">
        <f t="shared" si="28"/>
        <v>88.819545454545462</v>
      </c>
      <c r="M936">
        <f t="shared" si="29"/>
        <v>1.1258783130248766E-2</v>
      </c>
    </row>
    <row r="937" spans="1:13" x14ac:dyDescent="0.4">
      <c r="A937" s="1">
        <v>28583</v>
      </c>
      <c r="B937">
        <v>89.2</v>
      </c>
      <c r="C937">
        <v>89.2</v>
      </c>
      <c r="D937">
        <v>88.07</v>
      </c>
      <c r="E937">
        <v>88.46</v>
      </c>
      <c r="F937">
        <v>11238889</v>
      </c>
      <c r="G937">
        <v>1978</v>
      </c>
      <c r="H937">
        <v>4</v>
      </c>
      <c r="I937" t="s">
        <v>944</v>
      </c>
      <c r="J937">
        <v>92.710499999999982</v>
      </c>
      <c r="K937" t="s">
        <v>1520</v>
      </c>
      <c r="L937">
        <f t="shared" si="28"/>
        <v>92.710499999999982</v>
      </c>
      <c r="M937">
        <f t="shared" si="29"/>
        <v>1.0786264770441322E-2</v>
      </c>
    </row>
    <row r="938" spans="1:13" x14ac:dyDescent="0.4">
      <c r="A938" s="1">
        <v>28611</v>
      </c>
      <c r="B938">
        <v>96.83</v>
      </c>
      <c r="C938">
        <v>98.3</v>
      </c>
      <c r="D938">
        <v>96.41</v>
      </c>
      <c r="E938">
        <v>97.67</v>
      </c>
      <c r="F938">
        <v>20566667</v>
      </c>
      <c r="G938">
        <v>1978</v>
      </c>
      <c r="H938">
        <v>5</v>
      </c>
      <c r="I938" t="s">
        <v>945</v>
      </c>
      <c r="J938">
        <v>97.412272727272679</v>
      </c>
      <c r="K938" t="s">
        <v>1520</v>
      </c>
      <c r="L938">
        <f t="shared" si="28"/>
        <v>97.412272727272679</v>
      </c>
      <c r="M938">
        <f t="shared" si="29"/>
        <v>1.0265646945736728E-2</v>
      </c>
    </row>
    <row r="939" spans="1:13" x14ac:dyDescent="0.4">
      <c r="A939" s="1">
        <v>28642</v>
      </c>
      <c r="B939">
        <v>97.24</v>
      </c>
      <c r="C939">
        <v>97.95</v>
      </c>
      <c r="D939">
        <v>96.63</v>
      </c>
      <c r="E939">
        <v>97.35</v>
      </c>
      <c r="F939">
        <v>15972222</v>
      </c>
      <c r="G939">
        <v>1978</v>
      </c>
      <c r="H939">
        <v>6</v>
      </c>
      <c r="I939" t="s">
        <v>946</v>
      </c>
      <c r="J939">
        <v>97.661818181818177</v>
      </c>
      <c r="K939" t="s">
        <v>1520</v>
      </c>
      <c r="L939">
        <f t="shared" si="28"/>
        <v>97.661818181818177</v>
      </c>
      <c r="M939">
        <f t="shared" si="29"/>
        <v>1.0239416167107272E-2</v>
      </c>
    </row>
    <row r="940" spans="1:13" x14ac:dyDescent="0.4">
      <c r="A940" s="1">
        <v>28674</v>
      </c>
      <c r="B940">
        <v>95.53</v>
      </c>
      <c r="C940">
        <v>95.65</v>
      </c>
      <c r="D940">
        <v>94.62</v>
      </c>
      <c r="E940">
        <v>95.09</v>
      </c>
      <c r="F940">
        <v>6422222</v>
      </c>
      <c r="G940">
        <v>1978</v>
      </c>
      <c r="H940">
        <v>7</v>
      </c>
      <c r="I940" t="s">
        <v>947</v>
      </c>
      <c r="J940">
        <v>97.19250000000001</v>
      </c>
      <c r="K940" t="s">
        <v>1520</v>
      </c>
      <c r="L940">
        <f t="shared" si="28"/>
        <v>97.19250000000001</v>
      </c>
      <c r="M940">
        <f t="shared" si="29"/>
        <v>1.0288859737119632E-2</v>
      </c>
    </row>
    <row r="941" spans="1:13" x14ac:dyDescent="0.4">
      <c r="A941" s="1">
        <v>28703</v>
      </c>
      <c r="B941">
        <v>100.68</v>
      </c>
      <c r="C941">
        <v>101.46</v>
      </c>
      <c r="D941">
        <v>99.95</v>
      </c>
      <c r="E941">
        <v>100.66</v>
      </c>
      <c r="F941">
        <v>19338889</v>
      </c>
      <c r="G941">
        <v>1978</v>
      </c>
      <c r="H941">
        <v>8</v>
      </c>
      <c r="I941" t="s">
        <v>948</v>
      </c>
      <c r="J941">
        <v>103.92173913043477</v>
      </c>
      <c r="K941" t="s">
        <v>1520</v>
      </c>
      <c r="L941">
        <f t="shared" si="28"/>
        <v>103.92173913043477</v>
      </c>
      <c r="M941">
        <f t="shared" si="29"/>
        <v>9.6226257216969306E-3</v>
      </c>
    </row>
    <row r="942" spans="1:13" x14ac:dyDescent="0.4">
      <c r="A942" s="1">
        <v>28734</v>
      </c>
      <c r="B942">
        <v>103.29</v>
      </c>
      <c r="C942">
        <v>104.27</v>
      </c>
      <c r="D942">
        <v>102.73</v>
      </c>
      <c r="E942">
        <v>103.68</v>
      </c>
      <c r="F942">
        <v>19483333</v>
      </c>
      <c r="G942">
        <v>1978</v>
      </c>
      <c r="H942">
        <v>9</v>
      </c>
      <c r="I942" t="s">
        <v>949</v>
      </c>
      <c r="J942">
        <v>103.85700000000001</v>
      </c>
      <c r="K942" t="s">
        <v>1520</v>
      </c>
      <c r="L942">
        <f t="shared" si="28"/>
        <v>103.85700000000001</v>
      </c>
      <c r="M942">
        <f t="shared" si="29"/>
        <v>9.6286239733479675E-3</v>
      </c>
    </row>
    <row r="943" spans="1:13" x14ac:dyDescent="0.4">
      <c r="A943" s="1">
        <v>28765</v>
      </c>
      <c r="B943">
        <v>102.54</v>
      </c>
      <c r="C943">
        <v>103.42</v>
      </c>
      <c r="D943">
        <v>102.13</v>
      </c>
      <c r="E943">
        <v>102.96</v>
      </c>
      <c r="F943">
        <v>10388889</v>
      </c>
      <c r="G943">
        <v>1978</v>
      </c>
      <c r="H943">
        <v>10</v>
      </c>
      <c r="I943" t="s">
        <v>950</v>
      </c>
      <c r="J943">
        <v>100.58363636363637</v>
      </c>
      <c r="K943" t="s">
        <v>1520</v>
      </c>
      <c r="L943">
        <f t="shared" si="28"/>
        <v>100.58363636363637</v>
      </c>
      <c r="M943">
        <f t="shared" si="29"/>
        <v>9.9419750185282246E-3</v>
      </c>
    </row>
    <row r="944" spans="1:13" x14ac:dyDescent="0.4">
      <c r="A944" s="1">
        <v>28795</v>
      </c>
      <c r="B944">
        <v>94.13</v>
      </c>
      <c r="C944">
        <v>97.41</v>
      </c>
      <c r="D944">
        <v>94.13</v>
      </c>
      <c r="E944">
        <v>96.85</v>
      </c>
      <c r="F944">
        <v>28027778</v>
      </c>
      <c r="G944">
        <v>1978</v>
      </c>
      <c r="H944">
        <v>11</v>
      </c>
      <c r="I944" t="s">
        <v>951</v>
      </c>
      <c r="J944">
        <v>94.709523809523816</v>
      </c>
      <c r="K944" t="s">
        <v>1520</v>
      </c>
      <c r="L944">
        <f t="shared" si="28"/>
        <v>94.709523809523816</v>
      </c>
      <c r="M944">
        <f t="shared" si="29"/>
        <v>1.0558600231283624E-2</v>
      </c>
    </row>
    <row r="945" spans="1:13" x14ac:dyDescent="0.4">
      <c r="A945" s="1">
        <v>28825</v>
      </c>
      <c r="B945">
        <v>95.01</v>
      </c>
      <c r="C945">
        <v>96.69</v>
      </c>
      <c r="D945">
        <v>95.01</v>
      </c>
      <c r="E945">
        <v>96.28</v>
      </c>
      <c r="F945">
        <v>14905556</v>
      </c>
      <c r="G945">
        <v>1978</v>
      </c>
      <c r="H945">
        <v>12</v>
      </c>
      <c r="I945" t="s">
        <v>952</v>
      </c>
      <c r="J945">
        <v>96.107499999999987</v>
      </c>
      <c r="K945" t="s">
        <v>1520</v>
      </c>
      <c r="L945">
        <f t="shared" si="28"/>
        <v>96.107499999999987</v>
      </c>
      <c r="M945">
        <f t="shared" si="29"/>
        <v>1.0405015217334756E-2</v>
      </c>
    </row>
    <row r="946" spans="1:13" x14ac:dyDescent="0.4">
      <c r="A946" s="1">
        <v>28857</v>
      </c>
      <c r="B946">
        <v>96.11</v>
      </c>
      <c r="C946">
        <v>96.96</v>
      </c>
      <c r="D946">
        <v>95.22</v>
      </c>
      <c r="E946">
        <v>96.73</v>
      </c>
      <c r="F946">
        <v>10188889</v>
      </c>
      <c r="G946">
        <v>1979</v>
      </c>
      <c r="H946">
        <v>1</v>
      </c>
      <c r="I946" t="s">
        <v>953</v>
      </c>
      <c r="J946">
        <v>99.705000000000013</v>
      </c>
      <c r="K946" t="s">
        <v>1520</v>
      </c>
      <c r="L946">
        <f t="shared" si="28"/>
        <v>99.705000000000013</v>
      </c>
      <c r="M946">
        <f t="shared" si="29"/>
        <v>1.0029587282483324E-2</v>
      </c>
    </row>
    <row r="947" spans="1:13" x14ac:dyDescent="0.4">
      <c r="A947" s="1">
        <v>28887</v>
      </c>
      <c r="B947">
        <v>99.93</v>
      </c>
      <c r="C947">
        <v>100.38</v>
      </c>
      <c r="D947">
        <v>99.01</v>
      </c>
      <c r="E947">
        <v>99.96</v>
      </c>
      <c r="F947">
        <v>15516667</v>
      </c>
      <c r="G947">
        <v>1979</v>
      </c>
      <c r="H947">
        <v>2</v>
      </c>
      <c r="I947" t="s">
        <v>954</v>
      </c>
      <c r="J947">
        <v>98.229473684210518</v>
      </c>
      <c r="K947" t="s">
        <v>1520</v>
      </c>
      <c r="L947">
        <f t="shared" si="28"/>
        <v>98.229473684210518</v>
      </c>
      <c r="M947">
        <f t="shared" si="29"/>
        <v>1.0180243897211685E-2</v>
      </c>
    </row>
    <row r="948" spans="1:13" x14ac:dyDescent="0.4">
      <c r="A948" s="1">
        <v>28915</v>
      </c>
      <c r="B948">
        <v>96.28</v>
      </c>
      <c r="C948">
        <v>97.28</v>
      </c>
      <c r="D948">
        <v>95.98</v>
      </c>
      <c r="E948">
        <v>96.9</v>
      </c>
      <c r="F948">
        <v>13238889</v>
      </c>
      <c r="G948">
        <v>1979</v>
      </c>
      <c r="H948">
        <v>3</v>
      </c>
      <c r="I948" t="s">
        <v>955</v>
      </c>
      <c r="J948">
        <v>100.11227272727274</v>
      </c>
      <c r="K948" t="s">
        <v>1520</v>
      </c>
      <c r="L948">
        <f t="shared" si="28"/>
        <v>100.11227272727274</v>
      </c>
      <c r="M948">
        <f t="shared" si="29"/>
        <v>9.9887853183017235E-3</v>
      </c>
    </row>
    <row r="949" spans="1:13" x14ac:dyDescent="0.4">
      <c r="A949" s="1">
        <v>28947</v>
      </c>
      <c r="B949">
        <v>101.56</v>
      </c>
      <c r="C949">
        <v>101.56</v>
      </c>
      <c r="D949">
        <v>100.14</v>
      </c>
      <c r="E949">
        <v>100.9</v>
      </c>
      <c r="F949">
        <v>16105556</v>
      </c>
      <c r="G949">
        <v>1979</v>
      </c>
      <c r="H949">
        <v>4</v>
      </c>
      <c r="I949" t="s">
        <v>956</v>
      </c>
      <c r="J949">
        <v>102.066</v>
      </c>
      <c r="K949" t="s">
        <v>1520</v>
      </c>
      <c r="L949">
        <f t="shared" si="28"/>
        <v>102.066</v>
      </c>
      <c r="M949">
        <f t="shared" si="29"/>
        <v>9.7975819567730684E-3</v>
      </c>
    </row>
    <row r="950" spans="1:13" x14ac:dyDescent="0.4">
      <c r="A950" s="1">
        <v>28976</v>
      </c>
      <c r="B950">
        <v>101.76</v>
      </c>
      <c r="C950">
        <v>102.5</v>
      </c>
      <c r="D950">
        <v>101.22</v>
      </c>
      <c r="E950">
        <v>101.68</v>
      </c>
      <c r="F950">
        <v>17244444</v>
      </c>
      <c r="G950">
        <v>1979</v>
      </c>
      <c r="H950">
        <v>5</v>
      </c>
      <c r="I950" t="s">
        <v>957</v>
      </c>
      <c r="J950">
        <v>99.727727272727307</v>
      </c>
      <c r="K950" t="s">
        <v>1520</v>
      </c>
      <c r="L950">
        <f t="shared" si="28"/>
        <v>99.727727272727307</v>
      </c>
      <c r="M950">
        <f t="shared" si="29"/>
        <v>1.0027301607558759E-2</v>
      </c>
    </row>
    <row r="951" spans="1:13" x14ac:dyDescent="0.4">
      <c r="A951" s="1">
        <v>29007</v>
      </c>
      <c r="B951">
        <v>99.08</v>
      </c>
      <c r="C951">
        <v>99.7</v>
      </c>
      <c r="D951">
        <v>98.57</v>
      </c>
      <c r="E951">
        <v>99.17</v>
      </c>
      <c r="F951">
        <v>13644444</v>
      </c>
      <c r="G951">
        <v>1979</v>
      </c>
      <c r="H951">
        <v>6</v>
      </c>
      <c r="I951" t="s">
        <v>958</v>
      </c>
      <c r="J951">
        <v>101.72761904761903</v>
      </c>
      <c r="K951" t="s">
        <v>1520</v>
      </c>
      <c r="L951">
        <f t="shared" si="28"/>
        <v>101.72761904761903</v>
      </c>
      <c r="M951">
        <f t="shared" si="29"/>
        <v>9.8301720748216539E-3</v>
      </c>
    </row>
    <row r="952" spans="1:13" x14ac:dyDescent="0.4">
      <c r="A952" s="1">
        <v>29038</v>
      </c>
      <c r="B952">
        <v>102.91</v>
      </c>
      <c r="C952">
        <v>103</v>
      </c>
      <c r="D952">
        <v>101.45</v>
      </c>
      <c r="E952">
        <v>101.99</v>
      </c>
      <c r="F952">
        <v>17811111</v>
      </c>
      <c r="G952">
        <v>1979</v>
      </c>
      <c r="H952">
        <v>7</v>
      </c>
      <c r="I952" t="s">
        <v>959</v>
      </c>
      <c r="J952">
        <v>102.71142857142856</v>
      </c>
      <c r="K952" t="s">
        <v>1520</v>
      </c>
      <c r="L952">
        <f t="shared" si="28"/>
        <v>102.71142857142856</v>
      </c>
      <c r="M952">
        <f t="shared" si="29"/>
        <v>9.7360149100114059E-3</v>
      </c>
    </row>
    <row r="953" spans="1:13" x14ac:dyDescent="0.4">
      <c r="A953" s="1">
        <v>29068</v>
      </c>
      <c r="B953">
        <v>103.81</v>
      </c>
      <c r="C953">
        <v>104.57</v>
      </c>
      <c r="D953">
        <v>103.14</v>
      </c>
      <c r="E953">
        <v>104.17</v>
      </c>
      <c r="F953">
        <v>20316667</v>
      </c>
      <c r="G953">
        <v>1979</v>
      </c>
      <c r="H953">
        <v>8</v>
      </c>
      <c r="I953" t="s">
        <v>960</v>
      </c>
      <c r="J953">
        <v>107.35608695652174</v>
      </c>
      <c r="K953" t="s">
        <v>1520</v>
      </c>
      <c r="L953">
        <f t="shared" si="28"/>
        <v>107.35608695652174</v>
      </c>
      <c r="M953">
        <f t="shared" si="29"/>
        <v>9.3147955402378916E-3</v>
      </c>
    </row>
    <row r="954" spans="1:13" x14ac:dyDescent="0.4">
      <c r="A954" s="1">
        <v>29102</v>
      </c>
      <c r="B954">
        <v>109.32</v>
      </c>
      <c r="C954">
        <v>109.41</v>
      </c>
      <c r="D954">
        <v>107.22</v>
      </c>
      <c r="E954">
        <v>107.44</v>
      </c>
      <c r="F954">
        <v>18527778</v>
      </c>
      <c r="G954">
        <v>1979</v>
      </c>
      <c r="H954">
        <v>9</v>
      </c>
      <c r="I954" t="s">
        <v>961</v>
      </c>
      <c r="J954">
        <v>108.59684210526316</v>
      </c>
      <c r="K954" t="s">
        <v>1520</v>
      </c>
      <c r="L954">
        <f t="shared" si="28"/>
        <v>108.59684210526316</v>
      </c>
      <c r="M954">
        <f t="shared" si="29"/>
        <v>9.208370893793557E-3</v>
      </c>
    </row>
    <row r="955" spans="1:13" x14ac:dyDescent="0.4">
      <c r="A955" s="1">
        <v>29129</v>
      </c>
      <c r="B955">
        <v>109.19</v>
      </c>
      <c r="C955">
        <v>109.19</v>
      </c>
      <c r="D955">
        <v>107.7</v>
      </c>
      <c r="E955">
        <v>108.56</v>
      </c>
      <c r="F955">
        <v>13877778</v>
      </c>
      <c r="G955">
        <v>1979</v>
      </c>
      <c r="H955">
        <v>10</v>
      </c>
      <c r="I955" t="s">
        <v>962</v>
      </c>
      <c r="J955">
        <v>104.47304347826088</v>
      </c>
      <c r="K955" t="s">
        <v>1520</v>
      </c>
      <c r="L955">
        <f t="shared" si="28"/>
        <v>104.47304347826088</v>
      </c>
      <c r="M955">
        <f t="shared" si="29"/>
        <v>9.5718471167931807E-3</v>
      </c>
    </row>
    <row r="956" spans="1:13" x14ac:dyDescent="0.4">
      <c r="A956" s="1">
        <v>29160</v>
      </c>
      <c r="B956">
        <v>101.82</v>
      </c>
      <c r="C956">
        <v>103.07</v>
      </c>
      <c r="D956">
        <v>101.1</v>
      </c>
      <c r="E956">
        <v>102.57</v>
      </c>
      <c r="F956">
        <v>14377778</v>
      </c>
      <c r="G956">
        <v>1979</v>
      </c>
      <c r="H956">
        <v>11</v>
      </c>
      <c r="I956" t="s">
        <v>963</v>
      </c>
      <c r="J956">
        <v>103.66380952380953</v>
      </c>
      <c r="K956" t="s">
        <v>1520</v>
      </c>
      <c r="L956">
        <f t="shared" si="28"/>
        <v>103.66380952380953</v>
      </c>
      <c r="M956">
        <f t="shared" si="29"/>
        <v>9.6465681185517269E-3</v>
      </c>
    </row>
    <row r="957" spans="1:13" x14ac:dyDescent="0.4">
      <c r="A957" s="1">
        <v>29192</v>
      </c>
      <c r="B957">
        <v>106.16</v>
      </c>
      <c r="C957">
        <v>106.65</v>
      </c>
      <c r="D957">
        <v>105.07</v>
      </c>
      <c r="E957">
        <v>105.83</v>
      </c>
      <c r="F957">
        <v>16127778</v>
      </c>
      <c r="G957">
        <v>1979</v>
      </c>
      <c r="H957">
        <v>12</v>
      </c>
      <c r="I957" t="s">
        <v>964</v>
      </c>
      <c r="J957">
        <v>107.77599999999998</v>
      </c>
      <c r="K957" t="s">
        <v>1520</v>
      </c>
      <c r="L957">
        <f t="shared" si="28"/>
        <v>107.77599999999998</v>
      </c>
      <c r="M957">
        <f t="shared" si="29"/>
        <v>9.2785035629453696E-3</v>
      </c>
    </row>
    <row r="958" spans="1:13" x14ac:dyDescent="0.4">
      <c r="A958" s="1">
        <v>29222</v>
      </c>
      <c r="B958">
        <v>107.94</v>
      </c>
      <c r="C958">
        <v>108.43</v>
      </c>
      <c r="D958">
        <v>105.29</v>
      </c>
      <c r="E958">
        <v>105.76</v>
      </c>
      <c r="F958">
        <v>22561111</v>
      </c>
      <c r="G958">
        <v>1980</v>
      </c>
      <c r="H958">
        <v>1</v>
      </c>
      <c r="I958" t="s">
        <v>965</v>
      </c>
      <c r="J958">
        <v>110.8681818181818</v>
      </c>
      <c r="K958" t="s">
        <v>1520</v>
      </c>
      <c r="L958">
        <f t="shared" si="28"/>
        <v>110.8681818181818</v>
      </c>
      <c r="M958">
        <f t="shared" si="29"/>
        <v>9.0197203886679539E-3</v>
      </c>
    </row>
    <row r="959" spans="1:13" x14ac:dyDescent="0.4">
      <c r="A959" s="1">
        <v>29252</v>
      </c>
      <c r="B959">
        <v>114.16</v>
      </c>
      <c r="C959">
        <v>115.54</v>
      </c>
      <c r="D959">
        <v>113.13</v>
      </c>
      <c r="E959">
        <v>115.12</v>
      </c>
      <c r="F959">
        <v>25894444</v>
      </c>
      <c r="G959">
        <v>1980</v>
      </c>
      <c r="H959">
        <v>2</v>
      </c>
      <c r="I959" t="s">
        <v>966</v>
      </c>
      <c r="J959">
        <v>115.33899999999998</v>
      </c>
      <c r="K959" t="s">
        <v>1520</v>
      </c>
      <c r="L959">
        <f t="shared" si="28"/>
        <v>115.33899999999998</v>
      </c>
      <c r="M959">
        <f t="shared" si="29"/>
        <v>8.6700942439244325E-3</v>
      </c>
    </row>
    <row r="960" spans="1:13" x14ac:dyDescent="0.4">
      <c r="A960" s="1">
        <v>29283</v>
      </c>
      <c r="B960">
        <v>113.66</v>
      </c>
      <c r="C960">
        <v>114.34</v>
      </c>
      <c r="D960">
        <v>112.01</v>
      </c>
      <c r="E960">
        <v>112.5</v>
      </c>
      <c r="F960">
        <v>21494444</v>
      </c>
      <c r="G960">
        <v>1980</v>
      </c>
      <c r="H960">
        <v>3</v>
      </c>
      <c r="I960" t="s">
        <v>967</v>
      </c>
      <c r="J960">
        <v>104.68619047619048</v>
      </c>
      <c r="K960" t="s">
        <v>1520</v>
      </c>
      <c r="L960">
        <f t="shared" si="28"/>
        <v>104.68619047619048</v>
      </c>
      <c r="M960">
        <f t="shared" si="29"/>
        <v>9.5523582953134303E-3</v>
      </c>
    </row>
    <row r="961" spans="1:13" x14ac:dyDescent="0.4">
      <c r="A961" s="1">
        <v>29312</v>
      </c>
      <c r="B961">
        <v>102.09</v>
      </c>
      <c r="C961">
        <v>103.28</v>
      </c>
      <c r="D961">
        <v>100.85</v>
      </c>
      <c r="E961">
        <v>102.18</v>
      </c>
      <c r="F961">
        <v>17905556</v>
      </c>
      <c r="G961">
        <v>1980</v>
      </c>
      <c r="H961">
        <v>4</v>
      </c>
      <c r="I961" t="s">
        <v>968</v>
      </c>
      <c r="J961">
        <v>102.96666666666667</v>
      </c>
      <c r="K961" t="s">
        <v>1520</v>
      </c>
      <c r="L961">
        <f t="shared" si="28"/>
        <v>102.96666666666667</v>
      </c>
      <c r="M961">
        <f t="shared" si="29"/>
        <v>9.7118808675946914E-3</v>
      </c>
    </row>
    <row r="962" spans="1:13" x14ac:dyDescent="0.4">
      <c r="A962" s="1">
        <v>29342</v>
      </c>
      <c r="B962">
        <v>106.29</v>
      </c>
      <c r="C962">
        <v>106.86</v>
      </c>
      <c r="D962">
        <v>104.72</v>
      </c>
      <c r="E962">
        <v>105.46</v>
      </c>
      <c r="F962">
        <v>18044444</v>
      </c>
      <c r="G962">
        <v>1980</v>
      </c>
      <c r="H962">
        <v>5</v>
      </c>
      <c r="I962" t="s">
        <v>969</v>
      </c>
      <c r="J962">
        <v>107.69428571428568</v>
      </c>
      <c r="K962" t="s">
        <v>1520</v>
      </c>
      <c r="L962">
        <f t="shared" ref="L962:L1025" si="30">J962</f>
        <v>107.69428571428568</v>
      </c>
      <c r="M962">
        <f t="shared" si="29"/>
        <v>9.2855437349109934E-3</v>
      </c>
    </row>
    <row r="963" spans="1:13" x14ac:dyDescent="0.4">
      <c r="A963" s="1">
        <v>29374</v>
      </c>
      <c r="B963">
        <v>111.24</v>
      </c>
      <c r="C963">
        <v>112.15</v>
      </c>
      <c r="D963">
        <v>110.06</v>
      </c>
      <c r="E963">
        <v>110.76</v>
      </c>
      <c r="F963">
        <v>18172222</v>
      </c>
      <c r="G963">
        <v>1980</v>
      </c>
      <c r="H963">
        <v>6</v>
      </c>
      <c r="I963" t="s">
        <v>970</v>
      </c>
      <c r="J963">
        <v>114.54666666666665</v>
      </c>
      <c r="K963" t="s">
        <v>1520</v>
      </c>
      <c r="L963">
        <f t="shared" si="30"/>
        <v>114.54666666666665</v>
      </c>
      <c r="M963">
        <f t="shared" ref="M963:M1026" si="31">1/L963</f>
        <v>8.7300663485042496E-3</v>
      </c>
    </row>
    <row r="964" spans="1:13" x14ac:dyDescent="0.4">
      <c r="A964" s="1">
        <v>29403</v>
      </c>
      <c r="B964">
        <v>114.24</v>
      </c>
      <c r="C964">
        <v>115.45</v>
      </c>
      <c r="D964">
        <v>113.54</v>
      </c>
      <c r="E964">
        <v>114.93</v>
      </c>
      <c r="F964">
        <v>19077778</v>
      </c>
      <c r="G964">
        <v>1980</v>
      </c>
      <c r="H964">
        <v>7</v>
      </c>
      <c r="I964" t="s">
        <v>971</v>
      </c>
      <c r="J964">
        <v>119.8327272727273</v>
      </c>
      <c r="K964" t="s">
        <v>1520</v>
      </c>
      <c r="L964">
        <f t="shared" si="30"/>
        <v>119.8327272727273</v>
      </c>
      <c r="M964">
        <f t="shared" si="31"/>
        <v>8.3449657097772641E-3</v>
      </c>
    </row>
    <row r="965" spans="1:13" x14ac:dyDescent="0.4">
      <c r="A965" s="1">
        <v>29434</v>
      </c>
      <c r="B965">
        <v>121.67</v>
      </c>
      <c r="C965">
        <v>122.38</v>
      </c>
      <c r="D965">
        <v>120.08</v>
      </c>
      <c r="E965">
        <v>121.21</v>
      </c>
      <c r="F965">
        <v>25800000</v>
      </c>
      <c r="G965">
        <v>1980</v>
      </c>
      <c r="H965">
        <v>8</v>
      </c>
      <c r="I965" t="s">
        <v>972</v>
      </c>
      <c r="J965">
        <v>123.49666666666668</v>
      </c>
      <c r="K965" t="s">
        <v>1520</v>
      </c>
      <c r="L965">
        <f t="shared" si="30"/>
        <v>123.49666666666668</v>
      </c>
      <c r="M965">
        <f t="shared" si="31"/>
        <v>8.0973845447920318E-3</v>
      </c>
    </row>
    <row r="966" spans="1:13" x14ac:dyDescent="0.4">
      <c r="A966" s="1">
        <v>29466</v>
      </c>
      <c r="B966">
        <v>122.38</v>
      </c>
      <c r="C966">
        <v>124.36</v>
      </c>
      <c r="D966">
        <v>121.79</v>
      </c>
      <c r="E966">
        <v>123.74</v>
      </c>
      <c r="F966">
        <v>19605556</v>
      </c>
      <c r="G966">
        <v>1980</v>
      </c>
      <c r="H966">
        <v>9</v>
      </c>
      <c r="I966" t="s">
        <v>973</v>
      </c>
      <c r="J966">
        <v>126.51190476190476</v>
      </c>
      <c r="K966" t="s">
        <v>1520</v>
      </c>
      <c r="L966">
        <f t="shared" si="30"/>
        <v>126.51190476190476</v>
      </c>
      <c r="M966">
        <f t="shared" si="31"/>
        <v>7.9043944669238732E-3</v>
      </c>
    </row>
    <row r="967" spans="1:13" x14ac:dyDescent="0.4">
      <c r="A967" s="1">
        <v>29495</v>
      </c>
      <c r="B967">
        <v>125.46</v>
      </c>
      <c r="C967">
        <v>127.88</v>
      </c>
      <c r="D967">
        <v>124.66</v>
      </c>
      <c r="E967">
        <v>127.13</v>
      </c>
      <c r="F967">
        <v>27066667</v>
      </c>
      <c r="G967">
        <v>1980</v>
      </c>
      <c r="H967">
        <v>10</v>
      </c>
      <c r="I967" t="s">
        <v>974</v>
      </c>
      <c r="J967">
        <v>130.22173913043477</v>
      </c>
      <c r="K967" t="s">
        <v>1520</v>
      </c>
      <c r="L967">
        <f t="shared" si="30"/>
        <v>130.22173913043477</v>
      </c>
      <c r="M967">
        <f t="shared" si="31"/>
        <v>7.6792093753130118E-3</v>
      </c>
    </row>
    <row r="968" spans="1:13" x14ac:dyDescent="0.4">
      <c r="A968" s="1">
        <v>29528</v>
      </c>
      <c r="B968">
        <v>127.47</v>
      </c>
      <c r="C968">
        <v>129.85</v>
      </c>
      <c r="D968">
        <v>127.23</v>
      </c>
      <c r="E968">
        <v>129.04</v>
      </c>
      <c r="F968">
        <v>19900000</v>
      </c>
      <c r="G968">
        <v>1980</v>
      </c>
      <c r="H968">
        <v>11</v>
      </c>
      <c r="I968" t="s">
        <v>975</v>
      </c>
      <c r="J968">
        <v>135.65444444444447</v>
      </c>
      <c r="K968" t="s">
        <v>1520</v>
      </c>
      <c r="L968">
        <f t="shared" si="30"/>
        <v>135.65444444444447</v>
      </c>
      <c r="M968">
        <f t="shared" si="31"/>
        <v>7.3716714855556181E-3</v>
      </c>
    </row>
    <row r="969" spans="1:13" x14ac:dyDescent="0.4">
      <c r="A969" s="1">
        <v>29556</v>
      </c>
      <c r="B969">
        <v>140.52000000000001</v>
      </c>
      <c r="C969">
        <v>140.66</v>
      </c>
      <c r="D969">
        <v>136.75</v>
      </c>
      <c r="E969">
        <v>137.21</v>
      </c>
      <c r="F969">
        <v>26766667</v>
      </c>
      <c r="G969">
        <v>1980</v>
      </c>
      <c r="H969">
        <v>12</v>
      </c>
      <c r="I969" t="s">
        <v>976</v>
      </c>
      <c r="J969">
        <v>133.48318181818183</v>
      </c>
      <c r="K969" t="s">
        <v>1520</v>
      </c>
      <c r="L969">
        <f t="shared" si="30"/>
        <v>133.48318181818183</v>
      </c>
      <c r="M969">
        <f t="shared" si="31"/>
        <v>7.4915804851138886E-3</v>
      </c>
    </row>
    <row r="970" spans="1:13" x14ac:dyDescent="0.4">
      <c r="A970" s="1">
        <v>29588</v>
      </c>
      <c r="B970">
        <v>135.76</v>
      </c>
      <c r="C970">
        <v>137.1</v>
      </c>
      <c r="D970">
        <v>134.61000000000001</v>
      </c>
      <c r="E970">
        <v>136.34</v>
      </c>
      <c r="F970">
        <v>16038889</v>
      </c>
      <c r="G970">
        <v>1981</v>
      </c>
      <c r="H970">
        <v>1</v>
      </c>
      <c r="I970" t="s">
        <v>977</v>
      </c>
      <c r="J970">
        <v>132.96571428571431</v>
      </c>
      <c r="K970" t="s">
        <v>1520</v>
      </c>
      <c r="L970">
        <f t="shared" si="30"/>
        <v>132.96571428571431</v>
      </c>
      <c r="M970">
        <f t="shared" si="31"/>
        <v>7.5207357428338116E-3</v>
      </c>
    </row>
    <row r="971" spans="1:13" x14ac:dyDescent="0.4">
      <c r="A971" s="1">
        <v>29619</v>
      </c>
      <c r="B971">
        <v>129.47999999999999</v>
      </c>
      <c r="C971">
        <v>129.47999999999999</v>
      </c>
      <c r="D971">
        <v>125.82</v>
      </c>
      <c r="E971">
        <v>126.91</v>
      </c>
      <c r="F971">
        <v>24483333</v>
      </c>
      <c r="G971">
        <v>1981</v>
      </c>
      <c r="H971">
        <v>2</v>
      </c>
      <c r="I971" t="s">
        <v>978</v>
      </c>
      <c r="J971">
        <v>128.39526315789473</v>
      </c>
      <c r="K971" t="s">
        <v>1520</v>
      </c>
      <c r="L971">
        <f t="shared" si="30"/>
        <v>128.39526315789473</v>
      </c>
      <c r="M971">
        <f t="shared" si="31"/>
        <v>7.7884493197404401E-3</v>
      </c>
    </row>
    <row r="972" spans="1:13" x14ac:dyDescent="0.4">
      <c r="A972" s="1">
        <v>29647</v>
      </c>
      <c r="B972">
        <v>131.27000000000001</v>
      </c>
      <c r="C972">
        <v>132.96</v>
      </c>
      <c r="D972">
        <v>130.15</v>
      </c>
      <c r="E972">
        <v>132.01</v>
      </c>
      <c r="F972">
        <v>26505556</v>
      </c>
      <c r="G972">
        <v>1981</v>
      </c>
      <c r="H972">
        <v>3</v>
      </c>
      <c r="I972" t="s">
        <v>979</v>
      </c>
      <c r="J972">
        <v>133.18500000000003</v>
      </c>
      <c r="K972" t="s">
        <v>1520</v>
      </c>
      <c r="L972">
        <f t="shared" si="30"/>
        <v>133.18500000000003</v>
      </c>
      <c r="M972">
        <f t="shared" si="31"/>
        <v>7.5083530427600687E-3</v>
      </c>
    </row>
    <row r="973" spans="1:13" x14ac:dyDescent="0.4">
      <c r="A973" s="1">
        <v>29677</v>
      </c>
      <c r="B973">
        <v>136</v>
      </c>
      <c r="C973">
        <v>137.56</v>
      </c>
      <c r="D973">
        <v>135.04</v>
      </c>
      <c r="E973">
        <v>136.57</v>
      </c>
      <c r="F973">
        <v>30488889</v>
      </c>
      <c r="G973">
        <v>1981</v>
      </c>
      <c r="H973">
        <v>4</v>
      </c>
      <c r="I973" t="s">
        <v>980</v>
      </c>
      <c r="J973">
        <v>134.42761904761906</v>
      </c>
      <c r="K973" t="s">
        <v>1520</v>
      </c>
      <c r="L973">
        <f t="shared" si="30"/>
        <v>134.42761904761906</v>
      </c>
      <c r="M973">
        <f t="shared" si="31"/>
        <v>7.4389474952001071E-3</v>
      </c>
    </row>
    <row r="974" spans="1:13" x14ac:dyDescent="0.4">
      <c r="A974" s="1">
        <v>29707</v>
      </c>
      <c r="B974">
        <v>132.81</v>
      </c>
      <c r="C974">
        <v>134.16999999999999</v>
      </c>
      <c r="D974">
        <v>131.43</v>
      </c>
      <c r="E974">
        <v>132.72</v>
      </c>
      <c r="F974">
        <v>26866667</v>
      </c>
      <c r="G974">
        <v>1981</v>
      </c>
      <c r="H974">
        <v>5</v>
      </c>
      <c r="I974" t="s">
        <v>981</v>
      </c>
      <c r="J974">
        <v>131.727</v>
      </c>
      <c r="K974" t="s">
        <v>1520</v>
      </c>
      <c r="L974">
        <f t="shared" si="30"/>
        <v>131.727</v>
      </c>
      <c r="M974">
        <f t="shared" si="31"/>
        <v>7.5914580913556068E-3</v>
      </c>
    </row>
    <row r="975" spans="1:13" x14ac:dyDescent="0.4">
      <c r="A975" s="1">
        <v>29738</v>
      </c>
      <c r="B975">
        <v>132.59</v>
      </c>
      <c r="C975">
        <v>134.62</v>
      </c>
      <c r="D975">
        <v>131.49</v>
      </c>
      <c r="E975">
        <v>132.41</v>
      </c>
      <c r="F975">
        <v>34538889</v>
      </c>
      <c r="G975">
        <v>1981</v>
      </c>
      <c r="H975">
        <v>6</v>
      </c>
      <c r="I975" t="s">
        <v>982</v>
      </c>
      <c r="J975">
        <v>132.27772727272725</v>
      </c>
      <c r="K975" t="s">
        <v>1520</v>
      </c>
      <c r="L975">
        <f t="shared" si="30"/>
        <v>132.27772727272725</v>
      </c>
      <c r="M975">
        <f t="shared" si="31"/>
        <v>7.5598516894550393E-3</v>
      </c>
    </row>
    <row r="976" spans="1:13" x14ac:dyDescent="0.4">
      <c r="A976" s="1">
        <v>29768</v>
      </c>
      <c r="B976">
        <v>131.21</v>
      </c>
      <c r="C976">
        <v>131.69</v>
      </c>
      <c r="D976">
        <v>129.04</v>
      </c>
      <c r="E976">
        <v>129.77000000000001</v>
      </c>
      <c r="F976">
        <v>27266667</v>
      </c>
      <c r="G976">
        <v>1981</v>
      </c>
      <c r="H976">
        <v>7</v>
      </c>
      <c r="I976" t="s">
        <v>983</v>
      </c>
      <c r="J976">
        <v>129.12772727272724</v>
      </c>
      <c r="K976" t="s">
        <v>1520</v>
      </c>
      <c r="L976">
        <f t="shared" si="30"/>
        <v>129.12772727272724</v>
      </c>
      <c r="M976">
        <f t="shared" si="31"/>
        <v>7.7442701201417925E-3</v>
      </c>
    </row>
    <row r="977" spans="1:13" x14ac:dyDescent="0.4">
      <c r="A977" s="1">
        <v>29801</v>
      </c>
      <c r="B977">
        <v>130.91999999999999</v>
      </c>
      <c r="C977">
        <v>131.74</v>
      </c>
      <c r="D977">
        <v>129.41999999999999</v>
      </c>
      <c r="E977">
        <v>130.47999999999999</v>
      </c>
      <c r="F977">
        <v>22027778</v>
      </c>
      <c r="G977">
        <v>1981</v>
      </c>
      <c r="H977">
        <v>8</v>
      </c>
      <c r="I977" t="s">
        <v>984</v>
      </c>
      <c r="J977">
        <v>129.62952380952382</v>
      </c>
      <c r="K977" t="s">
        <v>1520</v>
      </c>
      <c r="L977">
        <f t="shared" si="30"/>
        <v>129.62952380952382</v>
      </c>
      <c r="M977">
        <f t="shared" si="31"/>
        <v>7.714292011666948E-3</v>
      </c>
    </row>
    <row r="978" spans="1:13" x14ac:dyDescent="0.4">
      <c r="A978" s="1">
        <v>29830</v>
      </c>
      <c r="B978">
        <v>122.79</v>
      </c>
      <c r="C978">
        <v>123.92</v>
      </c>
      <c r="D978">
        <v>121.59</v>
      </c>
      <c r="E978">
        <v>123.02</v>
      </c>
      <c r="F978">
        <v>25061111</v>
      </c>
      <c r="G978">
        <v>1981</v>
      </c>
      <c r="H978">
        <v>9</v>
      </c>
      <c r="I978" t="s">
        <v>985</v>
      </c>
      <c r="J978">
        <v>118.26952380952382</v>
      </c>
      <c r="K978" t="s">
        <v>1520</v>
      </c>
      <c r="L978">
        <f t="shared" si="30"/>
        <v>118.26952380952382</v>
      </c>
      <c r="M978">
        <f t="shared" si="31"/>
        <v>8.4552636029086095E-3</v>
      </c>
    </row>
    <row r="979" spans="1:13" x14ac:dyDescent="0.4">
      <c r="A979" s="1">
        <v>29860</v>
      </c>
      <c r="B979">
        <v>116.18</v>
      </c>
      <c r="C979">
        <v>117.66</v>
      </c>
      <c r="D979">
        <v>115</v>
      </c>
      <c r="E979">
        <v>117.08</v>
      </c>
      <c r="F979">
        <v>23111111</v>
      </c>
      <c r="G979">
        <v>1981</v>
      </c>
      <c r="H979">
        <v>10</v>
      </c>
      <c r="I979" t="s">
        <v>986</v>
      </c>
      <c r="J979">
        <v>119.79772727272726</v>
      </c>
      <c r="K979" t="s">
        <v>1520</v>
      </c>
      <c r="L979">
        <f t="shared" si="30"/>
        <v>119.79772727272726</v>
      </c>
      <c r="M979">
        <f t="shared" si="31"/>
        <v>8.3474037677145202E-3</v>
      </c>
    </row>
    <row r="980" spans="1:13" x14ac:dyDescent="0.4">
      <c r="A980" s="1">
        <v>29892</v>
      </c>
      <c r="B980">
        <v>122.35</v>
      </c>
      <c r="C980">
        <v>125.14</v>
      </c>
      <c r="D980">
        <v>122.35</v>
      </c>
      <c r="E980">
        <v>124.2</v>
      </c>
      <c r="F980">
        <v>36166667</v>
      </c>
      <c r="G980">
        <v>1981</v>
      </c>
      <c r="H980">
        <v>11</v>
      </c>
      <c r="I980" t="s">
        <v>987</v>
      </c>
      <c r="J980">
        <v>122.91950000000001</v>
      </c>
      <c r="K980" t="s">
        <v>1520</v>
      </c>
      <c r="L980">
        <f t="shared" si="30"/>
        <v>122.91950000000001</v>
      </c>
      <c r="M980">
        <f t="shared" si="31"/>
        <v>8.1354056923433615E-3</v>
      </c>
    </row>
    <row r="981" spans="1:13" x14ac:dyDescent="0.4">
      <c r="A981" s="1">
        <v>29921</v>
      </c>
      <c r="B981">
        <v>126.35</v>
      </c>
      <c r="C981">
        <v>127.3</v>
      </c>
      <c r="D981">
        <v>124.84</v>
      </c>
      <c r="E981">
        <v>126.1</v>
      </c>
      <c r="F981">
        <v>29988889</v>
      </c>
      <c r="G981">
        <v>1981</v>
      </c>
      <c r="H981">
        <v>12</v>
      </c>
      <c r="I981" t="s">
        <v>988</v>
      </c>
      <c r="J981">
        <v>123.79409090909093</v>
      </c>
      <c r="K981" t="s">
        <v>1520</v>
      </c>
      <c r="L981">
        <f t="shared" si="30"/>
        <v>123.79409090909093</v>
      </c>
      <c r="M981">
        <f t="shared" si="31"/>
        <v>8.0779299937212435E-3</v>
      </c>
    </row>
    <row r="982" spans="1:13" x14ac:dyDescent="0.4">
      <c r="A982" s="1">
        <v>29955</v>
      </c>
      <c r="B982">
        <v>122.55</v>
      </c>
      <c r="C982">
        <v>123.72</v>
      </c>
      <c r="D982">
        <v>121.48</v>
      </c>
      <c r="E982">
        <v>122.74</v>
      </c>
      <c r="F982">
        <v>20422222</v>
      </c>
      <c r="G982">
        <v>1982</v>
      </c>
      <c r="H982">
        <v>1</v>
      </c>
      <c r="I982" t="s">
        <v>989</v>
      </c>
      <c r="J982">
        <v>117.27650000000001</v>
      </c>
      <c r="K982" t="s">
        <v>1520</v>
      </c>
      <c r="L982">
        <f t="shared" si="30"/>
        <v>117.27650000000001</v>
      </c>
      <c r="M982">
        <f t="shared" si="31"/>
        <v>8.5268574693139702E-3</v>
      </c>
    </row>
    <row r="983" spans="1:13" x14ac:dyDescent="0.4">
      <c r="A983" s="1">
        <v>29983</v>
      </c>
      <c r="B983">
        <v>119.81</v>
      </c>
      <c r="C983">
        <v>119.81</v>
      </c>
      <c r="D983">
        <v>117.14</v>
      </c>
      <c r="E983">
        <v>117.78</v>
      </c>
      <c r="F983">
        <v>26511111</v>
      </c>
      <c r="G983">
        <v>1982</v>
      </c>
      <c r="H983">
        <v>2</v>
      </c>
      <c r="I983" t="s">
        <v>990</v>
      </c>
      <c r="J983">
        <v>114.49526315789473</v>
      </c>
      <c r="K983" t="s">
        <v>1520</v>
      </c>
      <c r="L983">
        <f t="shared" si="30"/>
        <v>114.49526315789473</v>
      </c>
      <c r="M983">
        <f t="shared" si="31"/>
        <v>8.7339857773936873E-3</v>
      </c>
    </row>
    <row r="984" spans="1:13" x14ac:dyDescent="0.4">
      <c r="A984" s="1">
        <v>30011</v>
      </c>
      <c r="B984">
        <v>113.11</v>
      </c>
      <c r="C984">
        <v>114.32</v>
      </c>
      <c r="D984">
        <v>111.86</v>
      </c>
      <c r="E984">
        <v>113.31</v>
      </c>
      <c r="F984">
        <v>29450000</v>
      </c>
      <c r="G984">
        <v>1982</v>
      </c>
      <c r="H984">
        <v>3</v>
      </c>
      <c r="I984" t="s">
        <v>991</v>
      </c>
      <c r="J984">
        <v>110.84217391304347</v>
      </c>
      <c r="K984" t="s">
        <v>1520</v>
      </c>
      <c r="L984">
        <f t="shared" si="30"/>
        <v>110.84217391304347</v>
      </c>
      <c r="M984">
        <f t="shared" si="31"/>
        <v>9.0218367675151123E-3</v>
      </c>
    </row>
    <row r="985" spans="1:13" x14ac:dyDescent="0.4">
      <c r="A985" s="1">
        <v>30042</v>
      </c>
      <c r="B985">
        <v>111.96</v>
      </c>
      <c r="C985">
        <v>114.22</v>
      </c>
      <c r="D985">
        <v>111.48</v>
      </c>
      <c r="E985">
        <v>113.79</v>
      </c>
      <c r="F985">
        <v>31722222</v>
      </c>
      <c r="G985">
        <v>1982</v>
      </c>
      <c r="H985">
        <v>4</v>
      </c>
      <c r="I985" t="s">
        <v>992</v>
      </c>
      <c r="J985">
        <v>116.30714285714286</v>
      </c>
      <c r="K985" t="s">
        <v>1520</v>
      </c>
      <c r="L985">
        <f t="shared" si="30"/>
        <v>116.30714285714286</v>
      </c>
      <c r="M985">
        <f t="shared" si="31"/>
        <v>8.5979242154394144E-3</v>
      </c>
    </row>
    <row r="986" spans="1:13" x14ac:dyDescent="0.4">
      <c r="A986" s="1">
        <v>30074</v>
      </c>
      <c r="B986">
        <v>115.96</v>
      </c>
      <c r="C986">
        <v>116.82</v>
      </c>
      <c r="D986">
        <v>115.91</v>
      </c>
      <c r="E986">
        <v>116.82</v>
      </c>
      <c r="F986">
        <v>25827778</v>
      </c>
      <c r="G986">
        <v>1982</v>
      </c>
      <c r="H986">
        <v>5</v>
      </c>
      <c r="I986" t="s">
        <v>993</v>
      </c>
      <c r="J986">
        <v>116.35299999999999</v>
      </c>
      <c r="K986" t="s">
        <v>1520</v>
      </c>
      <c r="L986">
        <f t="shared" si="30"/>
        <v>116.35299999999999</v>
      </c>
      <c r="M986">
        <f t="shared" si="31"/>
        <v>8.5945355942691638E-3</v>
      </c>
    </row>
    <row r="987" spans="1:13" x14ac:dyDescent="0.4">
      <c r="A987" s="1">
        <v>30103</v>
      </c>
      <c r="B987">
        <v>111.97</v>
      </c>
      <c r="C987">
        <v>112.07</v>
      </c>
      <c r="D987">
        <v>111.66</v>
      </c>
      <c r="E987">
        <v>111.68</v>
      </c>
      <c r="F987">
        <v>23138889</v>
      </c>
      <c r="G987">
        <v>1982</v>
      </c>
      <c r="H987">
        <v>6</v>
      </c>
      <c r="I987" t="s">
        <v>994</v>
      </c>
      <c r="J987">
        <v>109.69772727272729</v>
      </c>
      <c r="K987" t="s">
        <v>1520</v>
      </c>
      <c r="L987">
        <f t="shared" si="30"/>
        <v>109.69772727272729</v>
      </c>
      <c r="M987">
        <f t="shared" si="31"/>
        <v>9.1159591439285616E-3</v>
      </c>
    </row>
    <row r="988" spans="1:13" x14ac:dyDescent="0.4">
      <c r="A988" s="1">
        <v>30133</v>
      </c>
      <c r="B988">
        <v>109.52</v>
      </c>
      <c r="C988">
        <v>109.63</v>
      </c>
      <c r="D988">
        <v>108.62</v>
      </c>
      <c r="E988">
        <v>108.71</v>
      </c>
      <c r="F988">
        <v>26611111</v>
      </c>
      <c r="G988">
        <v>1982</v>
      </c>
      <c r="H988">
        <v>7</v>
      </c>
      <c r="I988" t="s">
        <v>995</v>
      </c>
      <c r="J988">
        <v>109.37666666666667</v>
      </c>
      <c r="K988" t="s">
        <v>1520</v>
      </c>
      <c r="L988">
        <f t="shared" si="30"/>
        <v>109.37666666666667</v>
      </c>
      <c r="M988">
        <f t="shared" si="31"/>
        <v>9.1427178252521876E-3</v>
      </c>
    </row>
    <row r="989" spans="1:13" x14ac:dyDescent="0.4">
      <c r="A989" s="1">
        <v>30165</v>
      </c>
      <c r="B989">
        <v>107.71</v>
      </c>
      <c r="C989">
        <v>109.09</v>
      </c>
      <c r="D989">
        <v>107.11</v>
      </c>
      <c r="E989">
        <v>108.98</v>
      </c>
      <c r="F989">
        <v>29700000</v>
      </c>
      <c r="G989">
        <v>1982</v>
      </c>
      <c r="H989">
        <v>8</v>
      </c>
      <c r="I989" t="s">
        <v>996</v>
      </c>
      <c r="J989">
        <v>109.65136363636363</v>
      </c>
      <c r="K989" t="s">
        <v>1520</v>
      </c>
      <c r="L989">
        <f t="shared" si="30"/>
        <v>109.65136363636363</v>
      </c>
      <c r="M989">
        <f t="shared" si="31"/>
        <v>9.119813624172482E-3</v>
      </c>
    </row>
    <row r="990" spans="1:13" x14ac:dyDescent="0.4">
      <c r="A990" s="1">
        <v>30195</v>
      </c>
      <c r="B990">
        <v>119.52</v>
      </c>
      <c r="C990">
        <v>120.05</v>
      </c>
      <c r="D990">
        <v>117.98</v>
      </c>
      <c r="E990">
        <v>118.25</v>
      </c>
      <c r="F990">
        <v>46016667</v>
      </c>
      <c r="G990">
        <v>1982</v>
      </c>
      <c r="H990">
        <v>9</v>
      </c>
      <c r="I990" t="s">
        <v>997</v>
      </c>
      <c r="J990">
        <v>122.43333333333332</v>
      </c>
      <c r="K990" t="s">
        <v>1520</v>
      </c>
      <c r="L990">
        <f t="shared" si="30"/>
        <v>122.43333333333332</v>
      </c>
      <c r="M990">
        <f t="shared" si="31"/>
        <v>8.1677103185407024E-3</v>
      </c>
    </row>
    <row r="991" spans="1:13" x14ac:dyDescent="0.4">
      <c r="A991" s="1">
        <v>30225</v>
      </c>
      <c r="B991">
        <v>120.4</v>
      </c>
      <c r="C991">
        <v>121.97</v>
      </c>
      <c r="D991">
        <v>120.15</v>
      </c>
      <c r="E991">
        <v>121.97</v>
      </c>
      <c r="F991">
        <v>36111111</v>
      </c>
      <c r="G991">
        <v>1982</v>
      </c>
      <c r="H991">
        <v>10</v>
      </c>
      <c r="I991" t="s">
        <v>998</v>
      </c>
      <c r="J991">
        <v>132.66047619047617</v>
      </c>
      <c r="K991" t="s">
        <v>1520</v>
      </c>
      <c r="L991">
        <f t="shared" si="30"/>
        <v>132.66047619047617</v>
      </c>
      <c r="M991">
        <f t="shared" si="31"/>
        <v>7.5380401813437102E-3</v>
      </c>
    </row>
    <row r="992" spans="1:13" x14ac:dyDescent="0.4">
      <c r="A992" s="1">
        <v>30256</v>
      </c>
      <c r="B992">
        <v>133.72</v>
      </c>
      <c r="C992">
        <v>136.03</v>
      </c>
      <c r="D992">
        <v>133.22</v>
      </c>
      <c r="E992">
        <v>135.47</v>
      </c>
      <c r="F992">
        <v>40850000</v>
      </c>
      <c r="G992">
        <v>1982</v>
      </c>
      <c r="H992">
        <v>11</v>
      </c>
      <c r="I992" t="s">
        <v>999</v>
      </c>
      <c r="J992">
        <v>138.10095238095238</v>
      </c>
      <c r="K992" t="s">
        <v>1520</v>
      </c>
      <c r="L992">
        <f t="shared" si="30"/>
        <v>138.10095238095238</v>
      </c>
      <c r="M992">
        <f t="shared" si="31"/>
        <v>7.2410796794615401E-3</v>
      </c>
    </row>
    <row r="993" spans="1:13" x14ac:dyDescent="0.4">
      <c r="A993" s="1">
        <v>30286</v>
      </c>
      <c r="B993">
        <v>138.56</v>
      </c>
      <c r="C993">
        <v>140.37</v>
      </c>
      <c r="D993">
        <v>138.35</v>
      </c>
      <c r="E993">
        <v>138.72</v>
      </c>
      <c r="F993">
        <v>59916667</v>
      </c>
      <c r="G993">
        <v>1982</v>
      </c>
      <c r="H993">
        <v>12</v>
      </c>
      <c r="I993" t="s">
        <v>1000</v>
      </c>
      <c r="J993">
        <v>139.36590909090907</v>
      </c>
      <c r="K993" t="s">
        <v>1520</v>
      </c>
      <c r="L993">
        <f t="shared" si="30"/>
        <v>139.36590909090907</v>
      </c>
      <c r="M993">
        <f t="shared" si="31"/>
        <v>7.1753559139609603E-3</v>
      </c>
    </row>
    <row r="994" spans="1:13" x14ac:dyDescent="0.4">
      <c r="A994" s="1">
        <v>30319</v>
      </c>
      <c r="B994">
        <v>140.65</v>
      </c>
      <c r="C994">
        <v>141.33000000000001</v>
      </c>
      <c r="D994">
        <v>138.19999999999999</v>
      </c>
      <c r="E994">
        <v>138.34</v>
      </c>
      <c r="F994">
        <v>32822222</v>
      </c>
      <c r="G994">
        <v>1983</v>
      </c>
      <c r="H994">
        <v>1</v>
      </c>
      <c r="I994" t="s">
        <v>1001</v>
      </c>
      <c r="J994">
        <v>144.26714285714289</v>
      </c>
      <c r="K994" t="s">
        <v>1520</v>
      </c>
      <c r="L994">
        <f t="shared" si="30"/>
        <v>144.26714285714289</v>
      </c>
      <c r="M994">
        <f t="shared" si="31"/>
        <v>6.9315852535474847E-3</v>
      </c>
    </row>
    <row r="995" spans="1:13" x14ac:dyDescent="0.4">
      <c r="A995" s="1">
        <v>30348</v>
      </c>
      <c r="B995">
        <v>145.29</v>
      </c>
      <c r="C995">
        <v>145.29</v>
      </c>
      <c r="D995">
        <v>142.96</v>
      </c>
      <c r="E995">
        <v>142.96</v>
      </c>
      <c r="F995">
        <v>45972222</v>
      </c>
      <c r="G995">
        <v>1983</v>
      </c>
      <c r="H995">
        <v>2</v>
      </c>
      <c r="I995" t="s">
        <v>1002</v>
      </c>
      <c r="J995">
        <v>146.79684210526315</v>
      </c>
      <c r="K995" t="s">
        <v>1520</v>
      </c>
      <c r="L995">
        <f t="shared" si="30"/>
        <v>146.79684210526315</v>
      </c>
      <c r="M995">
        <f t="shared" si="31"/>
        <v>6.8121356403766037E-3</v>
      </c>
    </row>
    <row r="996" spans="1:13" x14ac:dyDescent="0.4">
      <c r="A996" s="1">
        <v>30376</v>
      </c>
      <c r="B996">
        <v>148.07</v>
      </c>
      <c r="C996">
        <v>150.88</v>
      </c>
      <c r="D996">
        <v>148.07</v>
      </c>
      <c r="E996">
        <v>150.88</v>
      </c>
      <c r="F996">
        <v>57638889</v>
      </c>
      <c r="G996">
        <v>1983</v>
      </c>
      <c r="H996">
        <v>3</v>
      </c>
      <c r="I996" t="s">
        <v>1003</v>
      </c>
      <c r="J996">
        <v>151.8765217391304</v>
      </c>
      <c r="K996" t="s">
        <v>1520</v>
      </c>
      <c r="L996">
        <f t="shared" si="30"/>
        <v>151.8765217391304</v>
      </c>
      <c r="M996">
        <f t="shared" si="31"/>
        <v>6.5842961673670845E-3</v>
      </c>
    </row>
    <row r="997" spans="1:13" x14ac:dyDescent="0.4">
      <c r="A997" s="1">
        <v>30410</v>
      </c>
      <c r="B997">
        <v>152.91999999999999</v>
      </c>
      <c r="C997">
        <v>153.02000000000001</v>
      </c>
      <c r="D997">
        <v>152.22999999999999</v>
      </c>
      <c r="E997">
        <v>153.02000000000001</v>
      </c>
      <c r="F997">
        <v>36672222</v>
      </c>
      <c r="G997">
        <v>1983</v>
      </c>
      <c r="H997">
        <v>4</v>
      </c>
      <c r="I997" t="s">
        <v>1004</v>
      </c>
      <c r="J997">
        <v>157.71199999999999</v>
      </c>
      <c r="K997" t="s">
        <v>1520</v>
      </c>
      <c r="L997">
        <f t="shared" si="30"/>
        <v>157.71199999999999</v>
      </c>
      <c r="M997">
        <f t="shared" si="31"/>
        <v>6.340671603936289E-3</v>
      </c>
    </row>
    <row r="998" spans="1:13" x14ac:dyDescent="0.4">
      <c r="A998" s="1">
        <v>30438</v>
      </c>
      <c r="B998">
        <v>164.41</v>
      </c>
      <c r="C998">
        <v>164.42</v>
      </c>
      <c r="D998">
        <v>161.99</v>
      </c>
      <c r="E998">
        <v>162.11000000000001</v>
      </c>
      <c r="F998">
        <v>48983333</v>
      </c>
      <c r="G998">
        <v>1983</v>
      </c>
      <c r="H998">
        <v>5</v>
      </c>
      <c r="I998" t="s">
        <v>1005</v>
      </c>
      <c r="J998">
        <v>164.09714285714284</v>
      </c>
      <c r="K998" t="s">
        <v>1520</v>
      </c>
      <c r="L998">
        <f t="shared" si="30"/>
        <v>164.09714285714284</v>
      </c>
      <c r="M998">
        <f t="shared" si="31"/>
        <v>6.0939513180346145E-3</v>
      </c>
    </row>
    <row r="999" spans="1:13" x14ac:dyDescent="0.4">
      <c r="A999" s="1">
        <v>30468</v>
      </c>
      <c r="B999">
        <v>162.38</v>
      </c>
      <c r="C999">
        <v>162.63999999999999</v>
      </c>
      <c r="D999">
        <v>161.33000000000001</v>
      </c>
      <c r="E999">
        <v>162.55000000000001</v>
      </c>
      <c r="F999">
        <v>46922222</v>
      </c>
      <c r="G999">
        <v>1983</v>
      </c>
      <c r="H999">
        <v>6</v>
      </c>
      <c r="I999" t="s">
        <v>1006</v>
      </c>
      <c r="J999">
        <v>166.36909090909091</v>
      </c>
      <c r="K999" t="s">
        <v>1520</v>
      </c>
      <c r="L999">
        <f t="shared" si="30"/>
        <v>166.36909090909091</v>
      </c>
      <c r="M999">
        <f t="shared" si="31"/>
        <v>6.0107318885719591E-3</v>
      </c>
    </row>
    <row r="1000" spans="1:13" x14ac:dyDescent="0.4">
      <c r="A1000" s="1">
        <v>30498</v>
      </c>
      <c r="B1000">
        <v>168.11</v>
      </c>
      <c r="C1000">
        <v>168.64</v>
      </c>
      <c r="D1000">
        <v>167.77</v>
      </c>
      <c r="E1000">
        <v>168.64</v>
      </c>
      <c r="F1000">
        <v>36172222</v>
      </c>
      <c r="G1000">
        <v>1983</v>
      </c>
      <c r="H1000">
        <v>7</v>
      </c>
      <c r="I1000" t="s">
        <v>1007</v>
      </c>
      <c r="J1000">
        <v>166.95100000000002</v>
      </c>
      <c r="K1000" t="s">
        <v>1520</v>
      </c>
      <c r="L1000">
        <f t="shared" si="30"/>
        <v>166.95100000000002</v>
      </c>
      <c r="M1000">
        <f t="shared" si="31"/>
        <v>5.9897814328755137E-3</v>
      </c>
    </row>
    <row r="1001" spans="1:13" x14ac:dyDescent="0.4">
      <c r="A1001" s="1">
        <v>30529</v>
      </c>
      <c r="B1001">
        <v>162.34</v>
      </c>
      <c r="C1001">
        <v>162.78</v>
      </c>
      <c r="D1001">
        <v>161.55000000000001</v>
      </c>
      <c r="E1001">
        <v>162.04</v>
      </c>
      <c r="F1001">
        <v>42894444</v>
      </c>
      <c r="G1001">
        <v>1983</v>
      </c>
      <c r="H1001">
        <v>8</v>
      </c>
      <c r="I1001" t="s">
        <v>1008</v>
      </c>
      <c r="J1001">
        <v>162.41782608695655</v>
      </c>
      <c r="K1001" t="s">
        <v>1520</v>
      </c>
      <c r="L1001">
        <f t="shared" si="30"/>
        <v>162.41782608695655</v>
      </c>
      <c r="M1001">
        <f t="shared" si="31"/>
        <v>6.1569596397910908E-3</v>
      </c>
    </row>
    <row r="1002" spans="1:13" x14ac:dyDescent="0.4">
      <c r="A1002" s="1">
        <v>30560</v>
      </c>
      <c r="B1002">
        <v>164.4</v>
      </c>
      <c r="C1002">
        <v>164.66</v>
      </c>
      <c r="D1002">
        <v>163.95</v>
      </c>
      <c r="E1002">
        <v>164.23</v>
      </c>
      <c r="F1002">
        <v>42288889</v>
      </c>
      <c r="G1002">
        <v>1983</v>
      </c>
      <c r="H1002">
        <v>9</v>
      </c>
      <c r="I1002" t="s">
        <v>1009</v>
      </c>
      <c r="J1002">
        <v>167.16047619047617</v>
      </c>
      <c r="K1002" t="s">
        <v>1520</v>
      </c>
      <c r="L1002">
        <f t="shared" si="30"/>
        <v>167.16047619047617</v>
      </c>
      <c r="M1002">
        <f t="shared" si="31"/>
        <v>5.9822753726815128E-3</v>
      </c>
    </row>
    <row r="1003" spans="1:13" x14ac:dyDescent="0.4">
      <c r="A1003" s="1">
        <v>30592</v>
      </c>
      <c r="B1003">
        <v>165.99</v>
      </c>
      <c r="C1003">
        <v>166.07</v>
      </c>
      <c r="D1003">
        <v>164.93</v>
      </c>
      <c r="E1003">
        <v>165.81</v>
      </c>
      <c r="F1003">
        <v>42905556</v>
      </c>
      <c r="G1003">
        <v>1983</v>
      </c>
      <c r="H1003">
        <v>10</v>
      </c>
      <c r="I1003" t="s">
        <v>1010</v>
      </c>
      <c r="J1003">
        <v>167.65428571428572</v>
      </c>
      <c r="K1003" t="s">
        <v>1520</v>
      </c>
      <c r="L1003">
        <f t="shared" si="30"/>
        <v>167.65428571428572</v>
      </c>
      <c r="M1003">
        <f t="shared" si="31"/>
        <v>5.9646551577225244E-3</v>
      </c>
    </row>
    <row r="1004" spans="1:13" x14ac:dyDescent="0.4">
      <c r="A1004" s="1">
        <v>30621</v>
      </c>
      <c r="B1004">
        <v>163.55000000000001</v>
      </c>
      <c r="C1004">
        <v>163.66</v>
      </c>
      <c r="D1004">
        <v>162.37</v>
      </c>
      <c r="E1004">
        <v>163.66</v>
      </c>
      <c r="F1004">
        <v>46922222</v>
      </c>
      <c r="G1004">
        <v>1983</v>
      </c>
      <c r="H1004">
        <v>11</v>
      </c>
      <c r="I1004" t="s">
        <v>1011</v>
      </c>
      <c r="J1004">
        <v>165.2309523809524</v>
      </c>
      <c r="K1004" t="s">
        <v>1520</v>
      </c>
      <c r="L1004">
        <f t="shared" si="30"/>
        <v>165.2309523809524</v>
      </c>
      <c r="M1004">
        <f t="shared" si="31"/>
        <v>6.0521348185080042E-3</v>
      </c>
    </row>
    <row r="1005" spans="1:13" x14ac:dyDescent="0.4">
      <c r="A1005" s="1">
        <v>30651</v>
      </c>
      <c r="B1005">
        <v>166.37</v>
      </c>
      <c r="C1005">
        <v>166.77</v>
      </c>
      <c r="D1005">
        <v>166.08</v>
      </c>
      <c r="E1005">
        <v>166.49</v>
      </c>
      <c r="F1005">
        <v>59427778</v>
      </c>
      <c r="G1005">
        <v>1983</v>
      </c>
      <c r="H1005">
        <v>12</v>
      </c>
      <c r="I1005" t="s">
        <v>1012</v>
      </c>
      <c r="J1005">
        <v>164.37142857142857</v>
      </c>
      <c r="K1005" t="s">
        <v>1520</v>
      </c>
      <c r="L1005">
        <f t="shared" si="30"/>
        <v>164.37142857142857</v>
      </c>
      <c r="M1005">
        <f t="shared" si="31"/>
        <v>6.0837823744133495E-3</v>
      </c>
    </row>
    <row r="1006" spans="1:13" x14ac:dyDescent="0.4">
      <c r="A1006" s="1">
        <v>30684</v>
      </c>
      <c r="B1006">
        <v>164.93</v>
      </c>
      <c r="C1006">
        <v>164.93</v>
      </c>
      <c r="D1006">
        <v>163.98</v>
      </c>
      <c r="E1006">
        <v>164.04</v>
      </c>
      <c r="F1006">
        <v>39633333</v>
      </c>
      <c r="G1006">
        <v>1984</v>
      </c>
      <c r="H1006">
        <v>1</v>
      </c>
      <c r="I1006" t="s">
        <v>1013</v>
      </c>
      <c r="J1006">
        <v>166.39285714285711</v>
      </c>
      <c r="K1006" t="s">
        <v>1520</v>
      </c>
      <c r="L1006">
        <f t="shared" si="30"/>
        <v>166.39285714285711</v>
      </c>
      <c r="M1006">
        <f t="shared" si="31"/>
        <v>6.0098733633827013E-3</v>
      </c>
    </row>
    <row r="1007" spans="1:13" x14ac:dyDescent="0.4">
      <c r="A1007" s="1">
        <v>30713</v>
      </c>
      <c r="B1007">
        <v>163.41</v>
      </c>
      <c r="C1007">
        <v>164</v>
      </c>
      <c r="D1007">
        <v>162.27000000000001</v>
      </c>
      <c r="E1007">
        <v>162.74</v>
      </c>
      <c r="F1007">
        <v>59500000</v>
      </c>
      <c r="G1007">
        <v>1984</v>
      </c>
      <c r="H1007">
        <v>2</v>
      </c>
      <c r="I1007" t="s">
        <v>1014</v>
      </c>
      <c r="J1007">
        <v>157.25050000000002</v>
      </c>
      <c r="K1007" t="s">
        <v>1520</v>
      </c>
      <c r="L1007">
        <f t="shared" si="30"/>
        <v>157.25050000000002</v>
      </c>
      <c r="M1007">
        <f t="shared" si="31"/>
        <v>6.3592802566605506E-3</v>
      </c>
    </row>
    <row r="1008" spans="1:13" x14ac:dyDescent="0.4">
      <c r="A1008" s="1">
        <v>30742</v>
      </c>
      <c r="B1008">
        <v>157.06</v>
      </c>
      <c r="C1008">
        <v>158.19</v>
      </c>
      <c r="D1008">
        <v>156.77000000000001</v>
      </c>
      <c r="E1008">
        <v>158.19</v>
      </c>
      <c r="F1008">
        <v>45561111</v>
      </c>
      <c r="G1008">
        <v>1984</v>
      </c>
      <c r="H1008">
        <v>3</v>
      </c>
      <c r="I1008" t="s">
        <v>1015</v>
      </c>
      <c r="J1008">
        <v>157.43863636363636</v>
      </c>
      <c r="K1008" t="s">
        <v>1520</v>
      </c>
      <c r="L1008">
        <f t="shared" si="30"/>
        <v>157.43863636363636</v>
      </c>
      <c r="M1008">
        <f t="shared" si="31"/>
        <v>6.3516810301271782E-3</v>
      </c>
    </row>
    <row r="1009" spans="1:13" x14ac:dyDescent="0.4">
      <c r="A1009" s="1">
        <v>30774</v>
      </c>
      <c r="B1009">
        <v>159.18</v>
      </c>
      <c r="C1009">
        <v>159.87</v>
      </c>
      <c r="D1009">
        <v>157.63</v>
      </c>
      <c r="E1009">
        <v>157.97999999999999</v>
      </c>
      <c r="F1009">
        <v>47600000</v>
      </c>
      <c r="G1009">
        <v>1984</v>
      </c>
      <c r="H1009">
        <v>4</v>
      </c>
      <c r="I1009" t="s">
        <v>1016</v>
      </c>
      <c r="J1009">
        <v>157.60150000000004</v>
      </c>
      <c r="K1009" t="s">
        <v>1520</v>
      </c>
      <c r="L1009">
        <f t="shared" si="30"/>
        <v>157.60150000000004</v>
      </c>
      <c r="M1009">
        <f t="shared" si="31"/>
        <v>6.3451172736300084E-3</v>
      </c>
    </row>
    <row r="1010" spans="1:13" x14ac:dyDescent="0.4">
      <c r="A1010" s="1">
        <v>30803</v>
      </c>
      <c r="B1010">
        <v>160.05000000000001</v>
      </c>
      <c r="C1010">
        <v>161.69</v>
      </c>
      <c r="D1010">
        <v>160.05000000000001</v>
      </c>
      <c r="E1010">
        <v>161.68</v>
      </c>
      <c r="F1010">
        <v>61416667</v>
      </c>
      <c r="G1010">
        <v>1984</v>
      </c>
      <c r="H1010">
        <v>5</v>
      </c>
      <c r="I1010" t="s">
        <v>1017</v>
      </c>
      <c r="J1010">
        <v>156.55090909090913</v>
      </c>
      <c r="K1010" t="s">
        <v>1520</v>
      </c>
      <c r="L1010">
        <f t="shared" si="30"/>
        <v>156.55090909090913</v>
      </c>
      <c r="M1010">
        <f t="shared" si="31"/>
        <v>6.3876984541769728E-3</v>
      </c>
    </row>
    <row r="1011" spans="1:13" x14ac:dyDescent="0.4">
      <c r="A1011" s="1">
        <v>30834</v>
      </c>
      <c r="B1011">
        <v>150.55000000000001</v>
      </c>
      <c r="C1011">
        <v>153.24</v>
      </c>
      <c r="D1011">
        <v>150.55000000000001</v>
      </c>
      <c r="E1011">
        <v>153.24</v>
      </c>
      <c r="F1011">
        <v>53355556</v>
      </c>
      <c r="G1011">
        <v>1984</v>
      </c>
      <c r="H1011">
        <v>6</v>
      </c>
      <c r="I1011" t="s">
        <v>1018</v>
      </c>
      <c r="J1011">
        <v>153.12476190476187</v>
      </c>
      <c r="K1011" t="s">
        <v>1520</v>
      </c>
      <c r="L1011">
        <f t="shared" si="30"/>
        <v>153.12476190476187</v>
      </c>
      <c r="M1011">
        <f t="shared" si="31"/>
        <v>6.5306223994128672E-3</v>
      </c>
    </row>
    <row r="1012" spans="1:13" x14ac:dyDescent="0.4">
      <c r="A1012" s="1">
        <v>30865</v>
      </c>
      <c r="B1012">
        <v>153.16</v>
      </c>
      <c r="C1012">
        <v>153.22</v>
      </c>
      <c r="D1012">
        <v>152.44</v>
      </c>
      <c r="E1012">
        <v>153.19999999999999</v>
      </c>
      <c r="F1012">
        <v>38461111</v>
      </c>
      <c r="G1012">
        <v>1984</v>
      </c>
      <c r="H1012">
        <v>7</v>
      </c>
      <c r="I1012" t="s">
        <v>1019</v>
      </c>
      <c r="J1012">
        <v>151.07809523809524</v>
      </c>
      <c r="K1012" t="s">
        <v>1520</v>
      </c>
      <c r="L1012">
        <f t="shared" si="30"/>
        <v>151.07809523809524</v>
      </c>
      <c r="M1012">
        <f t="shared" si="31"/>
        <v>6.619093247264108E-3</v>
      </c>
    </row>
    <row r="1013" spans="1:13" x14ac:dyDescent="0.4">
      <c r="A1013" s="1">
        <v>30895</v>
      </c>
      <c r="B1013">
        <v>150.66</v>
      </c>
      <c r="C1013">
        <v>154.08000000000001</v>
      </c>
      <c r="D1013">
        <v>150.66</v>
      </c>
      <c r="E1013">
        <v>154.08000000000001</v>
      </c>
      <c r="F1013">
        <v>70833333</v>
      </c>
      <c r="G1013">
        <v>1984</v>
      </c>
      <c r="H1013">
        <v>8</v>
      </c>
      <c r="I1013" t="s">
        <v>1020</v>
      </c>
      <c r="J1013">
        <v>164.4208695652174</v>
      </c>
      <c r="K1013" t="s">
        <v>1520</v>
      </c>
      <c r="L1013">
        <f t="shared" si="30"/>
        <v>164.4208695652174</v>
      </c>
      <c r="M1013">
        <f t="shared" si="31"/>
        <v>6.0819529944363352E-3</v>
      </c>
    </row>
    <row r="1014" spans="1:13" x14ac:dyDescent="0.4">
      <c r="A1014" s="1">
        <v>30929</v>
      </c>
      <c r="B1014">
        <v>166.68</v>
      </c>
      <c r="C1014">
        <v>166.68</v>
      </c>
      <c r="D1014">
        <v>164.73</v>
      </c>
      <c r="E1014">
        <v>164.88</v>
      </c>
      <c r="F1014">
        <v>34505556</v>
      </c>
      <c r="G1014">
        <v>1984</v>
      </c>
      <c r="H1014">
        <v>9</v>
      </c>
      <c r="I1014" t="s">
        <v>1021</v>
      </c>
      <c r="J1014">
        <v>166.11263157894737</v>
      </c>
      <c r="K1014" t="s">
        <v>1520</v>
      </c>
      <c r="L1014">
        <f t="shared" si="30"/>
        <v>166.11263157894737</v>
      </c>
      <c r="M1014">
        <f t="shared" si="31"/>
        <v>6.020011786549392E-3</v>
      </c>
    </row>
    <row r="1015" spans="1:13" x14ac:dyDescent="0.4">
      <c r="A1015" s="1">
        <v>30956</v>
      </c>
      <c r="B1015">
        <v>166.1</v>
      </c>
      <c r="C1015">
        <v>166.1</v>
      </c>
      <c r="D1015">
        <v>164.48</v>
      </c>
      <c r="E1015">
        <v>164.62</v>
      </c>
      <c r="F1015">
        <v>40905556</v>
      </c>
      <c r="G1015">
        <v>1984</v>
      </c>
      <c r="H1015">
        <v>10</v>
      </c>
      <c r="I1015" t="s">
        <v>1022</v>
      </c>
      <c r="J1015">
        <v>164.81869565217394</v>
      </c>
      <c r="K1015" t="s">
        <v>1520</v>
      </c>
      <c r="L1015">
        <f t="shared" si="30"/>
        <v>164.81869565217394</v>
      </c>
      <c r="M1015">
        <f t="shared" si="31"/>
        <v>6.0672728663643573E-3</v>
      </c>
    </row>
    <row r="1016" spans="1:13" x14ac:dyDescent="0.4">
      <c r="A1016" s="1">
        <v>30987</v>
      </c>
      <c r="B1016">
        <v>166.09</v>
      </c>
      <c r="C1016">
        <v>167.83</v>
      </c>
      <c r="D1016">
        <v>166.09</v>
      </c>
      <c r="E1016">
        <v>167.49</v>
      </c>
      <c r="F1016">
        <v>59611111</v>
      </c>
      <c r="G1016">
        <v>1984</v>
      </c>
      <c r="H1016">
        <v>11</v>
      </c>
      <c r="I1016" t="s">
        <v>1023</v>
      </c>
      <c r="J1016">
        <v>166.27190476190475</v>
      </c>
      <c r="K1016" t="s">
        <v>1520</v>
      </c>
      <c r="L1016">
        <f t="shared" si="30"/>
        <v>166.27190476190475</v>
      </c>
      <c r="M1016">
        <f t="shared" si="31"/>
        <v>6.0142451692723623E-3</v>
      </c>
    </row>
    <row r="1017" spans="1:13" x14ac:dyDescent="0.4">
      <c r="A1017" s="1">
        <v>31019</v>
      </c>
      <c r="B1017">
        <v>163.58000000000001</v>
      </c>
      <c r="C1017">
        <v>163.58000000000001</v>
      </c>
      <c r="D1017">
        <v>162.29</v>
      </c>
      <c r="E1017">
        <v>162.82</v>
      </c>
      <c r="F1017">
        <v>52944444</v>
      </c>
      <c r="G1017">
        <v>1984</v>
      </c>
      <c r="H1017">
        <v>12</v>
      </c>
      <c r="I1017" t="s">
        <v>1024</v>
      </c>
      <c r="J1017">
        <v>164.47999999999996</v>
      </c>
      <c r="K1017" t="s">
        <v>1520</v>
      </c>
      <c r="L1017">
        <f t="shared" si="30"/>
        <v>164.47999999999996</v>
      </c>
      <c r="M1017">
        <f t="shared" si="31"/>
        <v>6.0797665369649824E-3</v>
      </c>
    </row>
    <row r="1018" spans="1:13" x14ac:dyDescent="0.4">
      <c r="A1018" s="1">
        <v>31049</v>
      </c>
      <c r="B1018">
        <v>167.2</v>
      </c>
      <c r="C1018">
        <v>167.2</v>
      </c>
      <c r="D1018">
        <v>165.19</v>
      </c>
      <c r="E1018">
        <v>165.37</v>
      </c>
      <c r="F1018">
        <v>37677778</v>
      </c>
      <c r="G1018">
        <v>1985</v>
      </c>
      <c r="H1018">
        <v>1</v>
      </c>
      <c r="I1018" t="s">
        <v>1025</v>
      </c>
      <c r="J1018">
        <v>171.61272727272728</v>
      </c>
      <c r="K1018" t="s">
        <v>1520</v>
      </c>
      <c r="L1018">
        <f t="shared" si="30"/>
        <v>171.61272727272728</v>
      </c>
      <c r="M1018">
        <f t="shared" si="31"/>
        <v>5.8270736436161754E-3</v>
      </c>
    </row>
    <row r="1019" spans="1:13" x14ac:dyDescent="0.4">
      <c r="A1019" s="1">
        <v>31079</v>
      </c>
      <c r="B1019">
        <v>179.63</v>
      </c>
      <c r="C1019">
        <v>179.63</v>
      </c>
      <c r="D1019">
        <v>178.44</v>
      </c>
      <c r="E1019">
        <v>178.63</v>
      </c>
      <c r="F1019">
        <v>58555556</v>
      </c>
      <c r="G1019">
        <v>1985</v>
      </c>
      <c r="H1019">
        <v>2</v>
      </c>
      <c r="I1019" t="s">
        <v>1026</v>
      </c>
      <c r="J1019">
        <v>180.88473684210527</v>
      </c>
      <c r="K1019" t="s">
        <v>1520</v>
      </c>
      <c r="L1019">
        <f t="shared" si="30"/>
        <v>180.88473684210527</v>
      </c>
      <c r="M1019">
        <f t="shared" si="31"/>
        <v>5.5283824243993699E-3</v>
      </c>
    </row>
    <row r="1020" spans="1:13" x14ac:dyDescent="0.4">
      <c r="A1020" s="1">
        <v>31107</v>
      </c>
      <c r="B1020">
        <v>181.18</v>
      </c>
      <c r="C1020">
        <v>183.89</v>
      </c>
      <c r="D1020">
        <v>181.16</v>
      </c>
      <c r="E1020">
        <v>183.23</v>
      </c>
      <c r="F1020">
        <v>77722222</v>
      </c>
      <c r="G1020">
        <v>1985</v>
      </c>
      <c r="H1020">
        <v>3</v>
      </c>
      <c r="I1020" t="s">
        <v>1027</v>
      </c>
      <c r="J1020">
        <v>179.41999999999996</v>
      </c>
      <c r="K1020" t="s">
        <v>1520</v>
      </c>
      <c r="L1020">
        <f t="shared" si="30"/>
        <v>179.41999999999996</v>
      </c>
      <c r="M1020">
        <f t="shared" si="31"/>
        <v>5.5735146583435523E-3</v>
      </c>
    </row>
    <row r="1021" spans="1:13" x14ac:dyDescent="0.4">
      <c r="A1021" s="1">
        <v>31138</v>
      </c>
      <c r="B1021">
        <v>180.66</v>
      </c>
      <c r="C1021">
        <v>181.27</v>
      </c>
      <c r="D1021">
        <v>180.43</v>
      </c>
      <c r="E1021">
        <v>181.27</v>
      </c>
      <c r="F1021">
        <v>49944444</v>
      </c>
      <c r="G1021">
        <v>1985</v>
      </c>
      <c r="H1021">
        <v>4</v>
      </c>
      <c r="I1021" t="s">
        <v>1028</v>
      </c>
      <c r="J1021">
        <v>180.61857142857141</v>
      </c>
      <c r="K1021" t="s">
        <v>1520</v>
      </c>
      <c r="L1021">
        <f t="shared" si="30"/>
        <v>180.61857142857141</v>
      </c>
      <c r="M1021">
        <f t="shared" si="31"/>
        <v>5.5365292289196654E-3</v>
      </c>
    </row>
    <row r="1022" spans="1:13" x14ac:dyDescent="0.4">
      <c r="A1022" s="1">
        <v>31168</v>
      </c>
      <c r="B1022">
        <v>179.83</v>
      </c>
      <c r="C1022">
        <v>180.04</v>
      </c>
      <c r="D1022">
        <v>178.35</v>
      </c>
      <c r="E1022">
        <v>178.37</v>
      </c>
      <c r="F1022">
        <v>56444444</v>
      </c>
      <c r="G1022">
        <v>1985</v>
      </c>
      <c r="H1022">
        <v>5</v>
      </c>
      <c r="I1022" t="s">
        <v>1029</v>
      </c>
      <c r="J1022">
        <v>184.89909090909089</v>
      </c>
      <c r="K1022" t="s">
        <v>1520</v>
      </c>
      <c r="L1022">
        <f t="shared" si="30"/>
        <v>184.89909090909089</v>
      </c>
      <c r="M1022">
        <f t="shared" si="31"/>
        <v>5.4083554174512889E-3</v>
      </c>
    </row>
    <row r="1023" spans="1:13" x14ac:dyDescent="0.4">
      <c r="A1023" s="1">
        <v>31201</v>
      </c>
      <c r="B1023">
        <v>189.55</v>
      </c>
      <c r="C1023">
        <v>190.36</v>
      </c>
      <c r="D1023">
        <v>188.93</v>
      </c>
      <c r="E1023">
        <v>189.32</v>
      </c>
      <c r="F1023">
        <v>69444444</v>
      </c>
      <c r="G1023">
        <v>1985</v>
      </c>
      <c r="H1023">
        <v>6</v>
      </c>
      <c r="I1023" t="s">
        <v>1030</v>
      </c>
      <c r="J1023">
        <v>188.88600000000002</v>
      </c>
      <c r="K1023" t="s">
        <v>1520</v>
      </c>
      <c r="L1023">
        <f t="shared" si="30"/>
        <v>188.88600000000002</v>
      </c>
      <c r="M1023">
        <f t="shared" si="31"/>
        <v>5.2941986171553207E-3</v>
      </c>
    </row>
    <row r="1024" spans="1:13" x14ac:dyDescent="0.4">
      <c r="A1024" s="1">
        <v>31229</v>
      </c>
      <c r="B1024">
        <v>191.85</v>
      </c>
      <c r="C1024">
        <v>192.43</v>
      </c>
      <c r="D1024">
        <v>191.17</v>
      </c>
      <c r="E1024">
        <v>192.43</v>
      </c>
      <c r="F1024">
        <v>53377778</v>
      </c>
      <c r="G1024">
        <v>1985</v>
      </c>
      <c r="H1024">
        <v>7</v>
      </c>
      <c r="I1024" t="s">
        <v>1031</v>
      </c>
      <c r="J1024">
        <v>192.54454545454544</v>
      </c>
      <c r="K1024" t="s">
        <v>1520</v>
      </c>
      <c r="L1024">
        <f t="shared" si="30"/>
        <v>192.54454545454544</v>
      </c>
      <c r="M1024">
        <f t="shared" si="31"/>
        <v>5.1936033692321498E-3</v>
      </c>
    </row>
    <row r="1025" spans="1:13" x14ac:dyDescent="0.4">
      <c r="A1025" s="1">
        <v>31260</v>
      </c>
      <c r="B1025">
        <v>190.92</v>
      </c>
      <c r="C1025">
        <v>192.17</v>
      </c>
      <c r="D1025">
        <v>190.91</v>
      </c>
      <c r="E1025">
        <v>192.11</v>
      </c>
      <c r="F1025">
        <v>67500000</v>
      </c>
      <c r="G1025">
        <v>1985</v>
      </c>
      <c r="H1025">
        <v>8</v>
      </c>
      <c r="I1025" t="s">
        <v>1032</v>
      </c>
      <c r="J1025">
        <v>188.30636363636361</v>
      </c>
      <c r="K1025" t="s">
        <v>1520</v>
      </c>
      <c r="L1025">
        <f t="shared" si="30"/>
        <v>188.30636363636361</v>
      </c>
      <c r="M1025">
        <f t="shared" si="31"/>
        <v>5.3104949864099613E-3</v>
      </c>
    </row>
    <row r="1026" spans="1:13" x14ac:dyDescent="0.4">
      <c r="A1026" s="1">
        <v>31293</v>
      </c>
      <c r="B1026">
        <v>188.63</v>
      </c>
      <c r="C1026">
        <v>188.63</v>
      </c>
      <c r="D1026">
        <v>187.38</v>
      </c>
      <c r="E1026">
        <v>187.91</v>
      </c>
      <c r="F1026">
        <v>45105556</v>
      </c>
      <c r="G1026">
        <v>1985</v>
      </c>
      <c r="H1026">
        <v>9</v>
      </c>
      <c r="I1026" t="s">
        <v>1033</v>
      </c>
      <c r="J1026">
        <v>184.20578947368423</v>
      </c>
      <c r="K1026" t="s">
        <v>1520</v>
      </c>
      <c r="L1026">
        <f t="shared" ref="L1026:L1089" si="32">J1026</f>
        <v>184.20578947368423</v>
      </c>
      <c r="M1026">
        <f t="shared" si="31"/>
        <v>5.4287110239977596E-3</v>
      </c>
    </row>
    <row r="1027" spans="1:13" x14ac:dyDescent="0.4">
      <c r="A1027" s="1">
        <v>31321</v>
      </c>
      <c r="B1027">
        <v>182.06</v>
      </c>
      <c r="C1027">
        <v>185.08</v>
      </c>
      <c r="D1027">
        <v>182.02</v>
      </c>
      <c r="E1027">
        <v>185.07</v>
      </c>
      <c r="F1027">
        <v>72333333</v>
      </c>
      <c r="G1027">
        <v>1985</v>
      </c>
      <c r="H1027">
        <v>10</v>
      </c>
      <c r="I1027" t="s">
        <v>1034</v>
      </c>
      <c r="J1027">
        <v>186.18043478260867</v>
      </c>
      <c r="K1027" t="s">
        <v>1520</v>
      </c>
      <c r="L1027">
        <f t="shared" si="32"/>
        <v>186.18043478260867</v>
      </c>
      <c r="M1027">
        <f t="shared" ref="M1027:M1090" si="33">1/L1027</f>
        <v>5.3711336594934791E-3</v>
      </c>
    </row>
    <row r="1028" spans="1:13" x14ac:dyDescent="0.4">
      <c r="A1028" s="1">
        <v>31352</v>
      </c>
      <c r="B1028">
        <v>189.82</v>
      </c>
      <c r="C1028">
        <v>191.53</v>
      </c>
      <c r="D1028">
        <v>189.37</v>
      </c>
      <c r="E1028">
        <v>191.53</v>
      </c>
      <c r="F1028">
        <v>71888889</v>
      </c>
      <c r="G1028">
        <v>1985</v>
      </c>
      <c r="H1028">
        <v>11</v>
      </c>
      <c r="I1028" t="s">
        <v>1035</v>
      </c>
      <c r="J1028">
        <v>197.44549999999998</v>
      </c>
      <c r="K1028" t="s">
        <v>1520</v>
      </c>
      <c r="L1028">
        <f t="shared" si="32"/>
        <v>197.44549999999998</v>
      </c>
      <c r="M1028">
        <f t="shared" si="33"/>
        <v>5.0646887368919532E-3</v>
      </c>
    </row>
    <row r="1029" spans="1:13" x14ac:dyDescent="0.4">
      <c r="A1029" s="1">
        <v>31383</v>
      </c>
      <c r="B1029">
        <v>202.17</v>
      </c>
      <c r="C1029">
        <v>202.19</v>
      </c>
      <c r="D1029">
        <v>200.2</v>
      </c>
      <c r="E1029">
        <v>200.46</v>
      </c>
      <c r="F1029">
        <v>57500000</v>
      </c>
      <c r="G1029">
        <v>1985</v>
      </c>
      <c r="H1029">
        <v>12</v>
      </c>
      <c r="I1029" t="s">
        <v>1036</v>
      </c>
      <c r="J1029">
        <v>207.25761904761904</v>
      </c>
      <c r="K1029" t="s">
        <v>1520</v>
      </c>
      <c r="L1029">
        <f t="shared" si="32"/>
        <v>207.25761904761904</v>
      </c>
      <c r="M1029">
        <f t="shared" si="33"/>
        <v>4.8249130941248643E-3</v>
      </c>
    </row>
    <row r="1030" spans="1:13" x14ac:dyDescent="0.4">
      <c r="A1030" s="1">
        <v>31414</v>
      </c>
      <c r="B1030">
        <v>211.28</v>
      </c>
      <c r="C1030">
        <v>211.28</v>
      </c>
      <c r="D1030">
        <v>208.93</v>
      </c>
      <c r="E1030">
        <v>209.59</v>
      </c>
      <c r="F1030">
        <v>54977778</v>
      </c>
      <c r="G1030">
        <v>1986</v>
      </c>
      <c r="H1030">
        <v>1</v>
      </c>
      <c r="I1030" t="s">
        <v>1037</v>
      </c>
      <c r="J1030">
        <v>208.19409090909087</v>
      </c>
      <c r="K1030" t="s">
        <v>1520</v>
      </c>
      <c r="L1030">
        <f t="shared" si="32"/>
        <v>208.19409090909087</v>
      </c>
      <c r="M1030">
        <f t="shared" si="33"/>
        <v>4.8032102910963775E-3</v>
      </c>
    </row>
    <row r="1031" spans="1:13" x14ac:dyDescent="0.4">
      <c r="A1031" s="1">
        <v>31446</v>
      </c>
      <c r="B1031">
        <v>211.78</v>
      </c>
      <c r="C1031">
        <v>214.18</v>
      </c>
      <c r="D1031">
        <v>211.6</v>
      </c>
      <c r="E1031">
        <v>213.96</v>
      </c>
      <c r="F1031">
        <v>80722222</v>
      </c>
      <c r="G1031">
        <v>1986</v>
      </c>
      <c r="H1031">
        <v>2</v>
      </c>
      <c r="I1031" t="s">
        <v>1038</v>
      </c>
      <c r="J1031">
        <v>219.3652631578947</v>
      </c>
      <c r="K1031" t="s">
        <v>1520</v>
      </c>
      <c r="L1031">
        <f t="shared" si="32"/>
        <v>219.3652631578947</v>
      </c>
      <c r="M1031">
        <f t="shared" si="33"/>
        <v>4.5586068897344977E-3</v>
      </c>
    </row>
    <row r="1032" spans="1:13" x14ac:dyDescent="0.4">
      <c r="A1032" s="1">
        <v>31474</v>
      </c>
      <c r="B1032">
        <v>226.92</v>
      </c>
      <c r="C1032">
        <v>226.92</v>
      </c>
      <c r="D1032">
        <v>224.41</v>
      </c>
      <c r="E1032">
        <v>225.42</v>
      </c>
      <c r="F1032">
        <v>79277778</v>
      </c>
      <c r="G1032">
        <v>1986</v>
      </c>
      <c r="H1032">
        <v>3</v>
      </c>
      <c r="I1032" t="s">
        <v>1039</v>
      </c>
      <c r="J1032">
        <v>232.327</v>
      </c>
      <c r="K1032" t="s">
        <v>1520</v>
      </c>
      <c r="L1032">
        <f t="shared" si="32"/>
        <v>232.327</v>
      </c>
      <c r="M1032">
        <f t="shared" si="33"/>
        <v>4.3042780219259922E-3</v>
      </c>
    </row>
    <row r="1033" spans="1:13" x14ac:dyDescent="0.4">
      <c r="A1033" s="1">
        <v>31503</v>
      </c>
      <c r="B1033">
        <v>238.9</v>
      </c>
      <c r="C1033">
        <v>239.1</v>
      </c>
      <c r="D1033">
        <v>234.57</v>
      </c>
      <c r="E1033">
        <v>235.14</v>
      </c>
      <c r="F1033">
        <v>93000000</v>
      </c>
      <c r="G1033">
        <v>1986</v>
      </c>
      <c r="H1033">
        <v>4</v>
      </c>
      <c r="I1033" t="s">
        <v>1040</v>
      </c>
      <c r="J1033">
        <v>237.9677272727273</v>
      </c>
      <c r="K1033" t="s">
        <v>1520</v>
      </c>
      <c r="L1033">
        <f t="shared" si="32"/>
        <v>237.9677272727273</v>
      </c>
      <c r="M1033">
        <f t="shared" si="33"/>
        <v>4.2022504961520754E-3</v>
      </c>
    </row>
    <row r="1034" spans="1:13" x14ac:dyDescent="0.4">
      <c r="A1034" s="1">
        <v>31533</v>
      </c>
      <c r="B1034">
        <v>235.52</v>
      </c>
      <c r="C1034">
        <v>236.01</v>
      </c>
      <c r="D1034">
        <v>234.21</v>
      </c>
      <c r="E1034">
        <v>235.16</v>
      </c>
      <c r="F1034">
        <v>81388889</v>
      </c>
      <c r="G1034">
        <v>1986</v>
      </c>
      <c r="H1034">
        <v>5</v>
      </c>
      <c r="I1034" t="s">
        <v>1041</v>
      </c>
      <c r="J1034">
        <v>238.4590476190476</v>
      </c>
      <c r="K1034" t="s">
        <v>1520</v>
      </c>
      <c r="L1034">
        <f t="shared" si="32"/>
        <v>238.4590476190476</v>
      </c>
      <c r="M1034">
        <f t="shared" si="33"/>
        <v>4.1935921911319509E-3</v>
      </c>
    </row>
    <row r="1035" spans="1:13" x14ac:dyDescent="0.4">
      <c r="A1035" s="1">
        <v>31565</v>
      </c>
      <c r="B1035">
        <v>246.04</v>
      </c>
      <c r="C1035">
        <v>247.74</v>
      </c>
      <c r="D1035">
        <v>243.83</v>
      </c>
      <c r="E1035">
        <v>245.04</v>
      </c>
      <c r="F1035">
        <v>67000000</v>
      </c>
      <c r="G1035">
        <v>1986</v>
      </c>
      <c r="H1035">
        <v>6</v>
      </c>
      <c r="I1035" t="s">
        <v>1042</v>
      </c>
      <c r="J1035">
        <v>245.2957142857143</v>
      </c>
      <c r="K1035" t="s">
        <v>1520</v>
      </c>
      <c r="L1035">
        <f t="shared" si="32"/>
        <v>245.2957142857143</v>
      </c>
      <c r="M1035">
        <f t="shared" si="33"/>
        <v>4.0767120734739992E-3</v>
      </c>
    </row>
    <row r="1036" spans="1:13" x14ac:dyDescent="0.4">
      <c r="A1036" s="1">
        <v>31594</v>
      </c>
      <c r="B1036">
        <v>250.67</v>
      </c>
      <c r="C1036">
        <v>252.04</v>
      </c>
      <c r="D1036">
        <v>250.53</v>
      </c>
      <c r="E1036">
        <v>252.04</v>
      </c>
      <c r="F1036">
        <v>82055556</v>
      </c>
      <c r="G1036">
        <v>1986</v>
      </c>
      <c r="H1036">
        <v>7</v>
      </c>
      <c r="I1036" t="s">
        <v>1043</v>
      </c>
      <c r="J1036">
        <v>240.18000000000004</v>
      </c>
      <c r="K1036" t="s">
        <v>1520</v>
      </c>
      <c r="L1036">
        <f t="shared" si="32"/>
        <v>240.18000000000004</v>
      </c>
      <c r="M1036">
        <f t="shared" si="33"/>
        <v>4.1635440086601706E-3</v>
      </c>
    </row>
    <row r="1037" spans="1:13" x14ac:dyDescent="0.4">
      <c r="A1037" s="1">
        <v>31625</v>
      </c>
      <c r="B1037">
        <v>236.12</v>
      </c>
      <c r="C1037">
        <v>236.89</v>
      </c>
      <c r="D1037">
        <v>234.59</v>
      </c>
      <c r="E1037">
        <v>234.91</v>
      </c>
      <c r="F1037">
        <v>63833333</v>
      </c>
      <c r="G1037">
        <v>1986</v>
      </c>
      <c r="H1037">
        <v>8</v>
      </c>
      <c r="I1037" t="s">
        <v>1044</v>
      </c>
      <c r="J1037">
        <v>245.00095238095244</v>
      </c>
      <c r="K1037" t="s">
        <v>1520</v>
      </c>
      <c r="L1037">
        <f t="shared" si="32"/>
        <v>245.00095238095244</v>
      </c>
      <c r="M1037">
        <f t="shared" si="33"/>
        <v>4.081616786718029E-3</v>
      </c>
    </row>
    <row r="1038" spans="1:13" x14ac:dyDescent="0.4">
      <c r="A1038" s="1">
        <v>31657</v>
      </c>
      <c r="B1038">
        <v>252.93</v>
      </c>
      <c r="C1038">
        <v>253.3</v>
      </c>
      <c r="D1038">
        <v>248.14</v>
      </c>
      <c r="E1038">
        <v>248.52</v>
      </c>
      <c r="F1038">
        <v>75277778</v>
      </c>
      <c r="G1038">
        <v>1986</v>
      </c>
      <c r="H1038">
        <v>9</v>
      </c>
      <c r="I1038" t="s">
        <v>1045</v>
      </c>
      <c r="J1038">
        <v>238.26904761904757</v>
      </c>
      <c r="K1038" t="s">
        <v>1520</v>
      </c>
      <c r="L1038">
        <f t="shared" si="32"/>
        <v>238.26904761904757</v>
      </c>
      <c r="M1038">
        <f t="shared" si="33"/>
        <v>4.1969362365473217E-3</v>
      </c>
    </row>
    <row r="1039" spans="1:13" x14ac:dyDescent="0.4">
      <c r="A1039" s="1">
        <v>31686</v>
      </c>
      <c r="B1039">
        <v>231.32</v>
      </c>
      <c r="C1039">
        <v>234.62</v>
      </c>
      <c r="D1039">
        <v>231.32</v>
      </c>
      <c r="E1039">
        <v>233.6</v>
      </c>
      <c r="F1039">
        <v>79777778</v>
      </c>
      <c r="G1039">
        <v>1986</v>
      </c>
      <c r="H1039">
        <v>10</v>
      </c>
      <c r="I1039" t="s">
        <v>1046</v>
      </c>
      <c r="J1039">
        <v>237.35608695652175</v>
      </c>
      <c r="K1039" t="s">
        <v>1520</v>
      </c>
      <c r="L1039">
        <f t="shared" si="32"/>
        <v>237.35608695652175</v>
      </c>
      <c r="M1039">
        <f t="shared" si="33"/>
        <v>4.2130792297025745E-3</v>
      </c>
    </row>
    <row r="1040" spans="1:13" x14ac:dyDescent="0.4">
      <c r="A1040" s="1">
        <v>31719</v>
      </c>
      <c r="B1040">
        <v>243.97</v>
      </c>
      <c r="C1040">
        <v>245.8</v>
      </c>
      <c r="D1040">
        <v>243.93</v>
      </c>
      <c r="E1040">
        <v>245.8</v>
      </c>
      <c r="F1040">
        <v>76777778</v>
      </c>
      <c r="G1040">
        <v>1986</v>
      </c>
      <c r="H1040">
        <v>11</v>
      </c>
      <c r="I1040" t="s">
        <v>1047</v>
      </c>
      <c r="J1040">
        <v>245.09263157894739</v>
      </c>
      <c r="K1040" t="s">
        <v>1520</v>
      </c>
      <c r="L1040">
        <f t="shared" si="32"/>
        <v>245.09263157894739</v>
      </c>
      <c r="M1040">
        <f t="shared" si="33"/>
        <v>4.0800900196703285E-3</v>
      </c>
    </row>
    <row r="1041" spans="1:13" x14ac:dyDescent="0.4">
      <c r="A1041" s="1">
        <v>31747</v>
      </c>
      <c r="B1041">
        <v>249.22</v>
      </c>
      <c r="C1041">
        <v>249.22</v>
      </c>
      <c r="D1041">
        <v>245.72</v>
      </c>
      <c r="E1041">
        <v>249.05</v>
      </c>
      <c r="F1041">
        <v>74333333</v>
      </c>
      <c r="G1041">
        <v>1986</v>
      </c>
      <c r="H1041">
        <v>12</v>
      </c>
      <c r="I1041" t="s">
        <v>1048</v>
      </c>
      <c r="J1041">
        <v>248.60545454545453</v>
      </c>
      <c r="K1041" t="s">
        <v>1520</v>
      </c>
      <c r="L1041">
        <f t="shared" si="32"/>
        <v>248.60545454545453</v>
      </c>
      <c r="M1041">
        <f t="shared" si="33"/>
        <v>4.0224378899022181E-3</v>
      </c>
    </row>
    <row r="1042" spans="1:13" x14ac:dyDescent="0.4">
      <c r="A1042" s="1">
        <v>31779</v>
      </c>
      <c r="B1042">
        <v>242.17</v>
      </c>
      <c r="C1042">
        <v>246.45</v>
      </c>
      <c r="D1042">
        <v>242.17</v>
      </c>
      <c r="E1042">
        <v>246.45</v>
      </c>
      <c r="F1042">
        <v>51044444</v>
      </c>
      <c r="G1042">
        <v>1987</v>
      </c>
      <c r="H1042">
        <v>1</v>
      </c>
      <c r="I1042" t="s">
        <v>1049</v>
      </c>
      <c r="J1042">
        <v>264.51095238095235</v>
      </c>
      <c r="K1042" t="s">
        <v>1520</v>
      </c>
      <c r="L1042">
        <f t="shared" si="32"/>
        <v>264.51095238095235</v>
      </c>
      <c r="M1042">
        <f t="shared" si="33"/>
        <v>3.7805617914822148E-3</v>
      </c>
    </row>
    <row r="1043" spans="1:13" x14ac:dyDescent="0.4">
      <c r="A1043" s="1">
        <v>31810</v>
      </c>
      <c r="B1043">
        <v>274.08</v>
      </c>
      <c r="C1043">
        <v>277.35000000000002</v>
      </c>
      <c r="D1043">
        <v>273.16000000000003</v>
      </c>
      <c r="E1043">
        <v>276.45</v>
      </c>
      <c r="F1043">
        <v>98555556</v>
      </c>
      <c r="G1043">
        <v>1987</v>
      </c>
      <c r="H1043">
        <v>2</v>
      </c>
      <c r="I1043" t="s">
        <v>1050</v>
      </c>
      <c r="J1043">
        <v>280.93421052631578</v>
      </c>
      <c r="K1043" t="s">
        <v>1520</v>
      </c>
      <c r="L1043">
        <f t="shared" si="32"/>
        <v>280.93421052631578</v>
      </c>
      <c r="M1043">
        <f t="shared" si="33"/>
        <v>3.5595522457964497E-3</v>
      </c>
    </row>
    <row r="1044" spans="1:13" x14ac:dyDescent="0.4">
      <c r="A1044" s="1">
        <v>31838</v>
      </c>
      <c r="B1044">
        <v>284.17</v>
      </c>
      <c r="C1044">
        <v>284.83</v>
      </c>
      <c r="D1044">
        <v>282.3</v>
      </c>
      <c r="E1044">
        <v>283</v>
      </c>
      <c r="F1044">
        <v>87055556</v>
      </c>
      <c r="G1044">
        <v>1987</v>
      </c>
      <c r="H1044">
        <v>3</v>
      </c>
      <c r="I1044" t="s">
        <v>1051</v>
      </c>
      <c r="J1044">
        <v>292.47136363636361</v>
      </c>
      <c r="K1044" t="s">
        <v>1520</v>
      </c>
      <c r="L1044">
        <f t="shared" si="32"/>
        <v>292.47136363636361</v>
      </c>
      <c r="M1044">
        <f t="shared" si="33"/>
        <v>3.4191381596022615E-3</v>
      </c>
    </row>
    <row r="1045" spans="1:13" x14ac:dyDescent="0.4">
      <c r="A1045" s="1">
        <v>31868</v>
      </c>
      <c r="B1045">
        <v>291.58999999999997</v>
      </c>
      <c r="C1045">
        <v>292.38</v>
      </c>
      <c r="D1045">
        <v>288.33999999999997</v>
      </c>
      <c r="E1045">
        <v>292.38</v>
      </c>
      <c r="F1045">
        <v>101444444</v>
      </c>
      <c r="G1045">
        <v>1987</v>
      </c>
      <c r="H1045">
        <v>4</v>
      </c>
      <c r="I1045" t="s">
        <v>1052</v>
      </c>
      <c r="J1045">
        <v>289.3219047619047</v>
      </c>
      <c r="K1045" t="s">
        <v>1520</v>
      </c>
      <c r="L1045">
        <f t="shared" si="32"/>
        <v>289.3219047619047</v>
      </c>
      <c r="M1045">
        <f t="shared" si="33"/>
        <v>3.4563577231490387E-3</v>
      </c>
    </row>
    <row r="1046" spans="1:13" x14ac:dyDescent="0.4">
      <c r="A1046" s="1">
        <v>31898</v>
      </c>
      <c r="B1046">
        <v>286.99</v>
      </c>
      <c r="C1046">
        <v>289.70999999999998</v>
      </c>
      <c r="D1046">
        <v>286.52</v>
      </c>
      <c r="E1046">
        <v>288.02999999999997</v>
      </c>
      <c r="F1046">
        <v>88944444</v>
      </c>
      <c r="G1046">
        <v>1987</v>
      </c>
      <c r="H1046">
        <v>5</v>
      </c>
      <c r="I1046" t="s">
        <v>1053</v>
      </c>
      <c r="J1046">
        <v>289.1155</v>
      </c>
      <c r="K1046" t="s">
        <v>1520</v>
      </c>
      <c r="L1046">
        <f t="shared" si="32"/>
        <v>289.1155</v>
      </c>
      <c r="M1046">
        <f t="shared" si="33"/>
        <v>3.4588252791704355E-3</v>
      </c>
    </row>
    <row r="1047" spans="1:13" x14ac:dyDescent="0.4">
      <c r="A1047" s="1">
        <v>31929</v>
      </c>
      <c r="B1047">
        <v>290.12</v>
      </c>
      <c r="C1047">
        <v>291.95999999999998</v>
      </c>
      <c r="D1047">
        <v>289.23</v>
      </c>
      <c r="E1047">
        <v>289.83</v>
      </c>
      <c r="F1047">
        <v>82944444</v>
      </c>
      <c r="G1047">
        <v>1987</v>
      </c>
      <c r="H1047">
        <v>6</v>
      </c>
      <c r="I1047" t="s">
        <v>1054</v>
      </c>
      <c r="J1047">
        <v>301.3840909090909</v>
      </c>
      <c r="K1047" t="s">
        <v>1520</v>
      </c>
      <c r="L1047">
        <f t="shared" si="32"/>
        <v>301.3840909090909</v>
      </c>
      <c r="M1047">
        <f t="shared" si="33"/>
        <v>3.3180251717455076E-3</v>
      </c>
    </row>
    <row r="1048" spans="1:13" x14ac:dyDescent="0.4">
      <c r="A1048" s="1">
        <v>31959</v>
      </c>
      <c r="B1048">
        <v>303.99</v>
      </c>
      <c r="C1048">
        <v>304</v>
      </c>
      <c r="D1048">
        <v>302.52999999999997</v>
      </c>
      <c r="E1048">
        <v>302.94</v>
      </c>
      <c r="F1048">
        <v>87222222</v>
      </c>
      <c r="G1048">
        <v>1987</v>
      </c>
      <c r="H1048">
        <v>7</v>
      </c>
      <c r="I1048" t="s">
        <v>1055</v>
      </c>
      <c r="J1048">
        <v>310.0872727272727</v>
      </c>
      <c r="K1048" t="s">
        <v>1520</v>
      </c>
      <c r="L1048">
        <f t="shared" si="32"/>
        <v>310.0872727272727</v>
      </c>
      <c r="M1048">
        <f t="shared" si="33"/>
        <v>3.2248985622815867E-3</v>
      </c>
    </row>
    <row r="1049" spans="1:13" x14ac:dyDescent="0.4">
      <c r="A1049" s="1">
        <v>31992</v>
      </c>
      <c r="B1049">
        <v>318.62</v>
      </c>
      <c r="C1049">
        <v>320.26</v>
      </c>
      <c r="D1049">
        <v>316.52</v>
      </c>
      <c r="E1049">
        <v>317.57</v>
      </c>
      <c r="F1049">
        <v>115444444</v>
      </c>
      <c r="G1049">
        <v>1987</v>
      </c>
      <c r="H1049">
        <v>8</v>
      </c>
      <c r="I1049" t="s">
        <v>1056</v>
      </c>
      <c r="J1049">
        <v>329.35809523809519</v>
      </c>
      <c r="K1049" t="s">
        <v>1520</v>
      </c>
      <c r="L1049">
        <f t="shared" si="32"/>
        <v>329.35809523809519</v>
      </c>
      <c r="M1049">
        <f t="shared" si="33"/>
        <v>3.03620896057555E-3</v>
      </c>
    </row>
    <row r="1050" spans="1:13" x14ac:dyDescent="0.4">
      <c r="A1050" s="1">
        <v>32021</v>
      </c>
      <c r="B1050">
        <v>329.81</v>
      </c>
      <c r="C1050">
        <v>332.18</v>
      </c>
      <c r="D1050">
        <v>322.83</v>
      </c>
      <c r="E1050">
        <v>323.39999999999998</v>
      </c>
      <c r="F1050">
        <v>107500000</v>
      </c>
      <c r="G1050">
        <v>1987</v>
      </c>
      <c r="H1050">
        <v>9</v>
      </c>
      <c r="I1050" t="s">
        <v>1057</v>
      </c>
      <c r="J1050">
        <v>318.66095238095232</v>
      </c>
      <c r="K1050" t="s">
        <v>1520</v>
      </c>
      <c r="L1050">
        <f t="shared" si="32"/>
        <v>318.66095238095232</v>
      </c>
      <c r="M1050">
        <f t="shared" si="33"/>
        <v>3.1381315863404607E-3</v>
      </c>
    </row>
    <row r="1051" spans="1:13" x14ac:dyDescent="0.4">
      <c r="A1051" s="1">
        <v>32051</v>
      </c>
      <c r="B1051">
        <v>321.83</v>
      </c>
      <c r="C1051">
        <v>327.33999999999997</v>
      </c>
      <c r="D1051">
        <v>321.83</v>
      </c>
      <c r="E1051">
        <v>327.33</v>
      </c>
      <c r="F1051">
        <v>107333333</v>
      </c>
      <c r="G1051">
        <v>1987</v>
      </c>
      <c r="H1051">
        <v>10</v>
      </c>
      <c r="I1051" t="s">
        <v>1058</v>
      </c>
      <c r="J1051">
        <v>280.16409090909093</v>
      </c>
      <c r="K1051" t="s">
        <v>1520</v>
      </c>
      <c r="L1051">
        <f t="shared" si="32"/>
        <v>280.16409090909093</v>
      </c>
      <c r="M1051">
        <f t="shared" si="33"/>
        <v>3.5693368009981161E-3</v>
      </c>
    </row>
    <row r="1052" spans="1:13" x14ac:dyDescent="0.4">
      <c r="A1052" s="1">
        <v>32083</v>
      </c>
      <c r="B1052">
        <v>251.73</v>
      </c>
      <c r="C1052">
        <v>255.75</v>
      </c>
      <c r="D1052">
        <v>249.15</v>
      </c>
      <c r="E1052">
        <v>255.75</v>
      </c>
      <c r="F1052">
        <v>97777778</v>
      </c>
      <c r="G1052">
        <v>1987</v>
      </c>
      <c r="H1052">
        <v>11</v>
      </c>
      <c r="I1052" t="s">
        <v>1059</v>
      </c>
      <c r="J1052">
        <v>245.00850000000005</v>
      </c>
      <c r="K1052" t="s">
        <v>1520</v>
      </c>
      <c r="L1052">
        <f t="shared" si="32"/>
        <v>245.00850000000005</v>
      </c>
      <c r="M1052">
        <f t="shared" si="33"/>
        <v>4.0814910503104984E-3</v>
      </c>
    </row>
    <row r="1053" spans="1:13" x14ac:dyDescent="0.4">
      <c r="A1053" s="1">
        <v>32112</v>
      </c>
      <c r="B1053">
        <v>230.32</v>
      </c>
      <c r="C1053">
        <v>234.02</v>
      </c>
      <c r="D1053">
        <v>230.3</v>
      </c>
      <c r="E1053">
        <v>232</v>
      </c>
      <c r="F1053">
        <v>83261111</v>
      </c>
      <c r="G1053">
        <v>1987</v>
      </c>
      <c r="H1053">
        <v>12</v>
      </c>
      <c r="I1053" t="s">
        <v>1060</v>
      </c>
      <c r="J1053">
        <v>240.95590909090905</v>
      </c>
      <c r="K1053" t="s">
        <v>1520</v>
      </c>
      <c r="L1053">
        <f t="shared" si="32"/>
        <v>240.95590909090905</v>
      </c>
      <c r="M1053">
        <f t="shared" si="33"/>
        <v>4.1501368601950953E-3</v>
      </c>
    </row>
    <row r="1054" spans="1:13" x14ac:dyDescent="0.4">
      <c r="A1054" s="1">
        <v>32146</v>
      </c>
      <c r="B1054">
        <v>247.1</v>
      </c>
      <c r="C1054">
        <v>256.44</v>
      </c>
      <c r="D1054">
        <v>247.08</v>
      </c>
      <c r="E1054">
        <v>255.94</v>
      </c>
      <c r="F1054">
        <v>101005556</v>
      </c>
      <c r="G1054">
        <v>1988</v>
      </c>
      <c r="H1054">
        <v>1</v>
      </c>
      <c r="I1054" t="s">
        <v>1061</v>
      </c>
      <c r="J1054">
        <v>250.47650000000004</v>
      </c>
      <c r="K1054" t="s">
        <v>1520</v>
      </c>
      <c r="L1054">
        <f t="shared" si="32"/>
        <v>250.47650000000004</v>
      </c>
      <c r="M1054">
        <f t="shared" si="33"/>
        <v>3.9923905036999474E-3</v>
      </c>
    </row>
    <row r="1055" spans="1:13" x14ac:dyDescent="0.4">
      <c r="A1055" s="1">
        <v>32174</v>
      </c>
      <c r="B1055">
        <v>257.05</v>
      </c>
      <c r="C1055">
        <v>258.27</v>
      </c>
      <c r="D1055">
        <v>254.93</v>
      </c>
      <c r="E1055">
        <v>255.04</v>
      </c>
      <c r="F1055">
        <v>117033333</v>
      </c>
      <c r="G1055">
        <v>1988</v>
      </c>
      <c r="H1055">
        <v>2</v>
      </c>
      <c r="I1055" t="s">
        <v>1062</v>
      </c>
      <c r="J1055">
        <v>258.12800000000004</v>
      </c>
      <c r="K1055" t="s">
        <v>1520</v>
      </c>
      <c r="L1055">
        <f t="shared" si="32"/>
        <v>258.12800000000004</v>
      </c>
      <c r="M1055">
        <f t="shared" si="33"/>
        <v>3.8740469844418266E-3</v>
      </c>
    </row>
    <row r="1056" spans="1:13" x14ac:dyDescent="0.4">
      <c r="A1056" s="1">
        <v>32203</v>
      </c>
      <c r="B1056">
        <v>267.82</v>
      </c>
      <c r="C1056">
        <v>267.95</v>
      </c>
      <c r="D1056">
        <v>265.39</v>
      </c>
      <c r="E1056">
        <v>267.22000000000003</v>
      </c>
      <c r="F1056">
        <v>111105556</v>
      </c>
      <c r="G1056">
        <v>1988</v>
      </c>
      <c r="H1056">
        <v>3</v>
      </c>
      <c r="I1056" t="s">
        <v>1063</v>
      </c>
      <c r="J1056">
        <v>265.73739130434785</v>
      </c>
      <c r="K1056" t="s">
        <v>1520</v>
      </c>
      <c r="L1056">
        <f t="shared" si="32"/>
        <v>265.73739130434785</v>
      </c>
      <c r="M1056">
        <f t="shared" si="33"/>
        <v>3.7631136329426234E-3</v>
      </c>
    </row>
    <row r="1057" spans="1:13" x14ac:dyDescent="0.4">
      <c r="A1057" s="1">
        <v>32237</v>
      </c>
      <c r="B1057">
        <v>258.89</v>
      </c>
      <c r="C1057">
        <v>259.06</v>
      </c>
      <c r="D1057">
        <v>255.68</v>
      </c>
      <c r="E1057">
        <v>256.08999999999997</v>
      </c>
      <c r="F1057">
        <v>101244444</v>
      </c>
      <c r="G1057">
        <v>1988</v>
      </c>
      <c r="H1057">
        <v>4</v>
      </c>
      <c r="I1057" t="s">
        <v>1064</v>
      </c>
      <c r="J1057">
        <v>262.6155</v>
      </c>
      <c r="K1057" t="s">
        <v>1520</v>
      </c>
      <c r="L1057">
        <f t="shared" si="32"/>
        <v>262.6155</v>
      </c>
      <c r="M1057">
        <f t="shared" si="33"/>
        <v>3.8078483562470609E-3</v>
      </c>
    </row>
    <row r="1058" spans="1:13" x14ac:dyDescent="0.4">
      <c r="A1058" s="1">
        <v>32265</v>
      </c>
      <c r="B1058">
        <v>261.36</v>
      </c>
      <c r="C1058">
        <v>261.56</v>
      </c>
      <c r="D1058">
        <v>259.99</v>
      </c>
      <c r="E1058">
        <v>261.56</v>
      </c>
      <c r="F1058">
        <v>75816667</v>
      </c>
      <c r="G1058">
        <v>1988</v>
      </c>
      <c r="H1058">
        <v>5</v>
      </c>
      <c r="I1058" t="s">
        <v>1065</v>
      </c>
      <c r="J1058">
        <v>256.12380952380954</v>
      </c>
      <c r="K1058" t="s">
        <v>1520</v>
      </c>
      <c r="L1058">
        <f t="shared" si="32"/>
        <v>256.12380952380954</v>
      </c>
      <c r="M1058">
        <f t="shared" si="33"/>
        <v>3.904361729818168E-3</v>
      </c>
    </row>
    <row r="1059" spans="1:13" x14ac:dyDescent="0.4">
      <c r="A1059" s="1">
        <v>32295</v>
      </c>
      <c r="B1059">
        <v>262.16000000000003</v>
      </c>
      <c r="C1059">
        <v>267.43</v>
      </c>
      <c r="D1059">
        <v>262.10000000000002</v>
      </c>
      <c r="E1059">
        <v>266.69</v>
      </c>
      <c r="F1059">
        <v>130311111</v>
      </c>
      <c r="G1059">
        <v>1988</v>
      </c>
      <c r="H1059">
        <v>6</v>
      </c>
      <c r="I1059" t="s">
        <v>1066</v>
      </c>
      <c r="J1059">
        <v>270.68272727272728</v>
      </c>
      <c r="K1059" t="s">
        <v>1520</v>
      </c>
      <c r="L1059">
        <f t="shared" si="32"/>
        <v>270.68272727272728</v>
      </c>
      <c r="M1059">
        <f t="shared" si="33"/>
        <v>3.6943620676336939E-3</v>
      </c>
    </row>
    <row r="1060" spans="1:13" x14ac:dyDescent="0.4">
      <c r="A1060" s="1">
        <v>32325</v>
      </c>
      <c r="B1060">
        <v>273.5</v>
      </c>
      <c r="C1060">
        <v>273.8</v>
      </c>
      <c r="D1060">
        <v>270.77999999999997</v>
      </c>
      <c r="E1060">
        <v>271.77999999999997</v>
      </c>
      <c r="F1060">
        <v>132405556</v>
      </c>
      <c r="G1060">
        <v>1988</v>
      </c>
      <c r="H1060">
        <v>7</v>
      </c>
      <c r="I1060" t="s">
        <v>1067</v>
      </c>
      <c r="J1060">
        <v>269.04950000000008</v>
      </c>
      <c r="K1060" t="s">
        <v>1520</v>
      </c>
      <c r="L1060">
        <f t="shared" si="32"/>
        <v>269.04950000000008</v>
      </c>
      <c r="M1060">
        <f t="shared" si="33"/>
        <v>3.7167881746667424E-3</v>
      </c>
    </row>
    <row r="1061" spans="1:13" x14ac:dyDescent="0.4">
      <c r="A1061" s="1">
        <v>32356</v>
      </c>
      <c r="B1061">
        <v>272.02999999999997</v>
      </c>
      <c r="C1061">
        <v>272.8</v>
      </c>
      <c r="D1061">
        <v>271.20999999999998</v>
      </c>
      <c r="E1061">
        <v>272.20999999999998</v>
      </c>
      <c r="F1061">
        <v>76761111</v>
      </c>
      <c r="G1061">
        <v>1988</v>
      </c>
      <c r="H1061">
        <v>8</v>
      </c>
      <c r="I1061" t="s">
        <v>1068</v>
      </c>
      <c r="J1061">
        <v>263.72652173913048</v>
      </c>
      <c r="K1061" t="s">
        <v>1520</v>
      </c>
      <c r="L1061">
        <f t="shared" si="32"/>
        <v>263.72652173913048</v>
      </c>
      <c r="M1061">
        <f t="shared" si="33"/>
        <v>3.7918067299623618E-3</v>
      </c>
    </row>
    <row r="1062" spans="1:13" x14ac:dyDescent="0.4">
      <c r="A1062" s="1">
        <v>32387</v>
      </c>
      <c r="B1062">
        <v>261.52</v>
      </c>
      <c r="C1062">
        <v>261.52</v>
      </c>
      <c r="D1062">
        <v>256.98</v>
      </c>
      <c r="E1062">
        <v>258.35000000000002</v>
      </c>
      <c r="F1062">
        <v>80050000</v>
      </c>
      <c r="G1062">
        <v>1988</v>
      </c>
      <c r="H1062">
        <v>9</v>
      </c>
      <c r="I1062" t="s">
        <v>1069</v>
      </c>
      <c r="J1062">
        <v>267.96999999999997</v>
      </c>
      <c r="K1062" t="s">
        <v>1520</v>
      </c>
      <c r="L1062">
        <f t="shared" si="32"/>
        <v>267.96999999999997</v>
      </c>
      <c r="M1062">
        <f t="shared" si="33"/>
        <v>3.7317610180244063E-3</v>
      </c>
    </row>
    <row r="1063" spans="1:13" x14ac:dyDescent="0.4">
      <c r="A1063" s="1">
        <v>32419</v>
      </c>
      <c r="B1063">
        <v>271.89</v>
      </c>
      <c r="C1063">
        <v>271.91000000000003</v>
      </c>
      <c r="D1063">
        <v>268.83999999999997</v>
      </c>
      <c r="E1063">
        <v>271.38</v>
      </c>
      <c r="F1063">
        <v>72433333</v>
      </c>
      <c r="G1063">
        <v>1988</v>
      </c>
      <c r="H1063">
        <v>10</v>
      </c>
      <c r="I1063" t="s">
        <v>1070</v>
      </c>
      <c r="J1063">
        <v>277.39571428571429</v>
      </c>
      <c r="K1063" t="s">
        <v>1520</v>
      </c>
      <c r="L1063">
        <f t="shared" si="32"/>
        <v>277.39571428571429</v>
      </c>
      <c r="M1063">
        <f t="shared" si="33"/>
        <v>3.6049583627309105E-3</v>
      </c>
    </row>
    <row r="1064" spans="1:13" x14ac:dyDescent="0.4">
      <c r="A1064" s="1">
        <v>32448</v>
      </c>
      <c r="B1064">
        <v>278.97000000000003</v>
      </c>
      <c r="C1064">
        <v>279.57</v>
      </c>
      <c r="D1064">
        <v>278.01</v>
      </c>
      <c r="E1064">
        <v>279.06</v>
      </c>
      <c r="F1064">
        <v>84027778</v>
      </c>
      <c r="G1064">
        <v>1988</v>
      </c>
      <c r="H1064">
        <v>11</v>
      </c>
      <c r="I1064" t="s">
        <v>1071</v>
      </c>
      <c r="J1064">
        <v>271.02428571428572</v>
      </c>
      <c r="K1064" t="s">
        <v>1520</v>
      </c>
      <c r="L1064">
        <f t="shared" si="32"/>
        <v>271.02428571428572</v>
      </c>
      <c r="M1064">
        <f t="shared" si="33"/>
        <v>3.6897062466726754E-3</v>
      </c>
    </row>
    <row r="1065" spans="1:13" x14ac:dyDescent="0.4">
      <c r="A1065" s="1">
        <v>32478</v>
      </c>
      <c r="B1065">
        <v>273.68</v>
      </c>
      <c r="C1065">
        <v>273.7</v>
      </c>
      <c r="D1065">
        <v>272.27</v>
      </c>
      <c r="E1065">
        <v>272.49</v>
      </c>
      <c r="F1065">
        <v>71877778</v>
      </c>
      <c r="G1065">
        <v>1988</v>
      </c>
      <c r="H1065">
        <v>12</v>
      </c>
      <c r="I1065" t="s">
        <v>1072</v>
      </c>
      <c r="J1065">
        <v>276.51476190476188</v>
      </c>
      <c r="K1065" t="s">
        <v>1520</v>
      </c>
      <c r="L1065">
        <f t="shared" si="32"/>
        <v>276.51476190476188</v>
      </c>
      <c r="M1065">
        <f t="shared" si="33"/>
        <v>3.6164434517402845E-3</v>
      </c>
    </row>
    <row r="1066" spans="1:13" x14ac:dyDescent="0.4">
      <c r="A1066" s="1">
        <v>32511</v>
      </c>
      <c r="B1066">
        <v>277.72000000000003</v>
      </c>
      <c r="C1066">
        <v>277.72000000000003</v>
      </c>
      <c r="D1066">
        <v>273.81</v>
      </c>
      <c r="E1066">
        <v>275.31</v>
      </c>
      <c r="F1066">
        <v>71388889</v>
      </c>
      <c r="G1066">
        <v>1989</v>
      </c>
      <c r="H1066">
        <v>1</v>
      </c>
      <c r="I1066" t="s">
        <v>1073</v>
      </c>
      <c r="J1066">
        <v>285.4138095238095</v>
      </c>
      <c r="K1066" t="s">
        <v>1520</v>
      </c>
      <c r="L1066">
        <f t="shared" si="32"/>
        <v>285.4138095238095</v>
      </c>
      <c r="M1066">
        <f t="shared" si="33"/>
        <v>3.5036847084183535E-3</v>
      </c>
    </row>
    <row r="1067" spans="1:13" x14ac:dyDescent="0.4">
      <c r="A1067" s="1">
        <v>32540</v>
      </c>
      <c r="B1067">
        <v>297.47000000000003</v>
      </c>
      <c r="C1067">
        <v>298.33</v>
      </c>
      <c r="D1067">
        <v>296.22000000000003</v>
      </c>
      <c r="E1067">
        <v>297.08999999999997</v>
      </c>
      <c r="F1067">
        <v>119800000</v>
      </c>
      <c r="G1067">
        <v>1989</v>
      </c>
      <c r="H1067">
        <v>2</v>
      </c>
      <c r="I1067" t="s">
        <v>1074</v>
      </c>
      <c r="J1067">
        <v>294.01105263157893</v>
      </c>
      <c r="K1067" t="s">
        <v>1520</v>
      </c>
      <c r="L1067">
        <f t="shared" si="32"/>
        <v>294.01105263157893</v>
      </c>
      <c r="M1067">
        <f t="shared" si="33"/>
        <v>3.4012326783275245E-3</v>
      </c>
    </row>
    <row r="1068" spans="1:13" x14ac:dyDescent="0.4">
      <c r="A1068" s="1">
        <v>32568</v>
      </c>
      <c r="B1068">
        <v>288.86</v>
      </c>
      <c r="C1068">
        <v>290.27999999999997</v>
      </c>
      <c r="D1068">
        <v>286.45999999999998</v>
      </c>
      <c r="E1068">
        <v>287.11</v>
      </c>
      <c r="F1068">
        <v>98450000</v>
      </c>
      <c r="G1068">
        <v>1989</v>
      </c>
      <c r="H1068">
        <v>3</v>
      </c>
      <c r="I1068" t="s">
        <v>1075</v>
      </c>
      <c r="J1068">
        <v>292.71318181818179</v>
      </c>
      <c r="K1068" t="s">
        <v>1520</v>
      </c>
      <c r="L1068">
        <f t="shared" si="32"/>
        <v>292.71318181818179</v>
      </c>
      <c r="M1068">
        <f t="shared" si="33"/>
        <v>3.4163135181973048E-3</v>
      </c>
    </row>
    <row r="1069" spans="1:13" x14ac:dyDescent="0.4">
      <c r="A1069" s="1">
        <v>32601</v>
      </c>
      <c r="B1069">
        <v>294.87</v>
      </c>
      <c r="C1069">
        <v>297.04000000000002</v>
      </c>
      <c r="D1069">
        <v>294.62</v>
      </c>
      <c r="E1069">
        <v>296.39</v>
      </c>
      <c r="F1069">
        <v>91477778</v>
      </c>
      <c r="G1069">
        <v>1989</v>
      </c>
      <c r="H1069">
        <v>4</v>
      </c>
      <c r="I1069" t="s">
        <v>1076</v>
      </c>
      <c r="J1069">
        <v>302.25099999999998</v>
      </c>
      <c r="K1069" t="s">
        <v>1520</v>
      </c>
      <c r="L1069">
        <f t="shared" si="32"/>
        <v>302.25099999999998</v>
      </c>
      <c r="M1069">
        <f t="shared" si="33"/>
        <v>3.3085084912870431E-3</v>
      </c>
    </row>
    <row r="1070" spans="1:13" x14ac:dyDescent="0.4">
      <c r="A1070" s="1">
        <v>32629</v>
      </c>
      <c r="B1070">
        <v>309.64</v>
      </c>
      <c r="C1070">
        <v>309.64</v>
      </c>
      <c r="D1070">
        <v>307.39999999999998</v>
      </c>
      <c r="E1070">
        <v>309.12</v>
      </c>
      <c r="F1070">
        <v>76694444</v>
      </c>
      <c r="G1070">
        <v>1989</v>
      </c>
      <c r="H1070">
        <v>5</v>
      </c>
      <c r="I1070" t="s">
        <v>1077</v>
      </c>
      <c r="J1070">
        <v>313.93000000000006</v>
      </c>
      <c r="K1070" t="s">
        <v>1520</v>
      </c>
      <c r="L1070">
        <f t="shared" si="32"/>
        <v>313.93000000000006</v>
      </c>
      <c r="M1070">
        <f t="shared" si="33"/>
        <v>3.1854235020545977E-3</v>
      </c>
    </row>
    <row r="1071" spans="1:13" x14ac:dyDescent="0.4">
      <c r="A1071" s="1">
        <v>32660</v>
      </c>
      <c r="B1071">
        <v>320.51</v>
      </c>
      <c r="C1071">
        <v>322.57</v>
      </c>
      <c r="D1071">
        <v>320.01</v>
      </c>
      <c r="E1071">
        <v>321.97000000000003</v>
      </c>
      <c r="F1071">
        <v>123977778</v>
      </c>
      <c r="G1071">
        <v>1989</v>
      </c>
      <c r="H1071">
        <v>6</v>
      </c>
      <c r="I1071" t="s">
        <v>1078</v>
      </c>
      <c r="J1071">
        <v>323.72772727272729</v>
      </c>
      <c r="K1071" t="s">
        <v>1520</v>
      </c>
      <c r="L1071">
        <f t="shared" si="32"/>
        <v>323.72772727272729</v>
      </c>
      <c r="M1071">
        <f t="shared" si="33"/>
        <v>3.0890156009328825E-3</v>
      </c>
    </row>
    <row r="1072" spans="1:13" x14ac:dyDescent="0.4">
      <c r="A1072" s="1">
        <v>32692</v>
      </c>
      <c r="B1072">
        <v>317.98</v>
      </c>
      <c r="C1072">
        <v>319.27</v>
      </c>
      <c r="D1072">
        <v>317.27</v>
      </c>
      <c r="E1072">
        <v>319.23</v>
      </c>
      <c r="F1072">
        <v>38261111</v>
      </c>
      <c r="G1072">
        <v>1989</v>
      </c>
      <c r="H1072">
        <v>7</v>
      </c>
      <c r="I1072" t="s">
        <v>1079</v>
      </c>
      <c r="J1072">
        <v>331.92649999999998</v>
      </c>
      <c r="K1072" t="s">
        <v>1520</v>
      </c>
      <c r="L1072">
        <f t="shared" si="32"/>
        <v>331.92649999999998</v>
      </c>
      <c r="M1072">
        <f t="shared" si="33"/>
        <v>3.0127151643511443E-3</v>
      </c>
    </row>
    <row r="1073" spans="1:13" x14ac:dyDescent="0.4">
      <c r="A1073" s="1">
        <v>32721</v>
      </c>
      <c r="B1073">
        <v>346.08</v>
      </c>
      <c r="C1073">
        <v>347.99</v>
      </c>
      <c r="D1073">
        <v>342.93</v>
      </c>
      <c r="E1073">
        <v>343.75</v>
      </c>
      <c r="F1073">
        <v>125155556</v>
      </c>
      <c r="G1073">
        <v>1989</v>
      </c>
      <c r="H1073">
        <v>8</v>
      </c>
      <c r="I1073" t="s">
        <v>1080</v>
      </c>
      <c r="J1073">
        <v>346.60782608695655</v>
      </c>
      <c r="K1073" t="s">
        <v>1520</v>
      </c>
      <c r="L1073">
        <f t="shared" si="32"/>
        <v>346.60782608695655</v>
      </c>
      <c r="M1073">
        <f t="shared" si="33"/>
        <v>2.8851050805446072E-3</v>
      </c>
    </row>
    <row r="1074" spans="1:13" x14ac:dyDescent="0.4">
      <c r="A1074" s="1">
        <v>32752</v>
      </c>
      <c r="B1074">
        <v>351.45</v>
      </c>
      <c r="C1074">
        <v>353.9</v>
      </c>
      <c r="D1074">
        <v>350.88</v>
      </c>
      <c r="E1074">
        <v>353.73</v>
      </c>
      <c r="F1074">
        <v>74055556</v>
      </c>
      <c r="G1074">
        <v>1989</v>
      </c>
      <c r="H1074">
        <v>9</v>
      </c>
      <c r="I1074" t="s">
        <v>1081</v>
      </c>
      <c r="J1074">
        <v>347.3295</v>
      </c>
      <c r="K1074" t="s">
        <v>1520</v>
      </c>
      <c r="L1074">
        <f t="shared" si="32"/>
        <v>347.3295</v>
      </c>
      <c r="M1074">
        <f t="shared" si="33"/>
        <v>2.8791104700291799E-3</v>
      </c>
    </row>
    <row r="1075" spans="1:13" x14ac:dyDescent="0.4">
      <c r="A1075" s="1">
        <v>32783</v>
      </c>
      <c r="B1075">
        <v>349.15</v>
      </c>
      <c r="C1075">
        <v>350.99</v>
      </c>
      <c r="D1075">
        <v>348.35</v>
      </c>
      <c r="E1075">
        <v>350.87</v>
      </c>
      <c r="F1075">
        <v>70783333</v>
      </c>
      <c r="G1075">
        <v>1989</v>
      </c>
      <c r="H1075">
        <v>10</v>
      </c>
      <c r="I1075" t="s">
        <v>1082</v>
      </c>
      <c r="J1075">
        <v>347.39727272727276</v>
      </c>
      <c r="K1075" t="s">
        <v>1520</v>
      </c>
      <c r="L1075">
        <f t="shared" si="32"/>
        <v>347.39727272727276</v>
      </c>
      <c r="M1075">
        <f t="shared" si="33"/>
        <v>2.8785487927104675E-3</v>
      </c>
    </row>
    <row r="1076" spans="1:13" x14ac:dyDescent="0.4">
      <c r="A1076" s="1">
        <v>32813</v>
      </c>
      <c r="B1076">
        <v>340.36</v>
      </c>
      <c r="C1076">
        <v>341.74</v>
      </c>
      <c r="D1076">
        <v>339.79</v>
      </c>
      <c r="E1076">
        <v>341.2</v>
      </c>
      <c r="F1076">
        <v>85688889</v>
      </c>
      <c r="G1076">
        <v>1989</v>
      </c>
      <c r="H1076">
        <v>11</v>
      </c>
      <c r="I1076" t="s">
        <v>1083</v>
      </c>
      <c r="J1076">
        <v>340.21904761904761</v>
      </c>
      <c r="K1076" t="s">
        <v>1520</v>
      </c>
      <c r="L1076">
        <f t="shared" si="32"/>
        <v>340.21904761904761</v>
      </c>
      <c r="M1076">
        <f t="shared" si="33"/>
        <v>2.9392828149931416E-3</v>
      </c>
    </row>
    <row r="1077" spans="1:13" x14ac:dyDescent="0.4">
      <c r="A1077" s="1">
        <v>32843</v>
      </c>
      <c r="B1077">
        <v>346.01</v>
      </c>
      <c r="C1077">
        <v>351.88</v>
      </c>
      <c r="D1077">
        <v>345.99</v>
      </c>
      <c r="E1077">
        <v>350.63</v>
      </c>
      <c r="F1077">
        <v>110666667</v>
      </c>
      <c r="G1077">
        <v>1989</v>
      </c>
      <c r="H1077">
        <v>12</v>
      </c>
      <c r="I1077" t="s">
        <v>1084</v>
      </c>
      <c r="J1077">
        <v>348.572</v>
      </c>
      <c r="K1077" t="s">
        <v>1520</v>
      </c>
      <c r="L1077">
        <f t="shared" si="32"/>
        <v>348.572</v>
      </c>
      <c r="M1077">
        <f t="shared" si="33"/>
        <v>2.8688477559872852E-3</v>
      </c>
    </row>
    <row r="1078" spans="1:13" x14ac:dyDescent="0.4">
      <c r="A1078" s="1">
        <v>32875</v>
      </c>
      <c r="B1078">
        <v>353.4</v>
      </c>
      <c r="C1078">
        <v>359.69</v>
      </c>
      <c r="D1078">
        <v>351.98</v>
      </c>
      <c r="E1078">
        <v>359.69</v>
      </c>
      <c r="F1078">
        <v>90038889</v>
      </c>
      <c r="G1078">
        <v>1990</v>
      </c>
      <c r="H1078">
        <v>1</v>
      </c>
      <c r="I1078" t="s">
        <v>1085</v>
      </c>
      <c r="J1078">
        <v>339.97181818181815</v>
      </c>
      <c r="K1078" t="s">
        <v>1520</v>
      </c>
      <c r="L1078">
        <f t="shared" si="32"/>
        <v>339.97181818181815</v>
      </c>
      <c r="M1078">
        <f t="shared" si="33"/>
        <v>2.9414202781513979E-3</v>
      </c>
    </row>
    <row r="1079" spans="1:13" x14ac:dyDescent="0.4">
      <c r="A1079" s="1">
        <v>32905</v>
      </c>
      <c r="B1079">
        <v>329.08</v>
      </c>
      <c r="C1079">
        <v>329.86</v>
      </c>
      <c r="D1079">
        <v>327.76</v>
      </c>
      <c r="E1079">
        <v>328.79</v>
      </c>
      <c r="F1079">
        <v>85877778</v>
      </c>
      <c r="G1079">
        <v>1990</v>
      </c>
      <c r="H1079">
        <v>2</v>
      </c>
      <c r="I1079" t="s">
        <v>1086</v>
      </c>
      <c r="J1079">
        <v>330.45263157894732</v>
      </c>
      <c r="K1079" t="s">
        <v>1520</v>
      </c>
      <c r="L1079">
        <f t="shared" si="32"/>
        <v>330.45263157894732</v>
      </c>
      <c r="M1079">
        <f t="shared" si="33"/>
        <v>3.0261523269518686E-3</v>
      </c>
    </row>
    <row r="1080" spans="1:13" x14ac:dyDescent="0.4">
      <c r="A1080" s="1">
        <v>32933</v>
      </c>
      <c r="B1080">
        <v>331.89</v>
      </c>
      <c r="C1080">
        <v>334.4</v>
      </c>
      <c r="D1080">
        <v>331.08</v>
      </c>
      <c r="E1080">
        <v>332.74</v>
      </c>
      <c r="F1080">
        <v>87738889</v>
      </c>
      <c r="G1080">
        <v>1990</v>
      </c>
      <c r="H1080">
        <v>3</v>
      </c>
      <c r="I1080" t="s">
        <v>1087</v>
      </c>
      <c r="J1080">
        <v>338.46499999999992</v>
      </c>
      <c r="K1080" t="s">
        <v>1520</v>
      </c>
      <c r="L1080">
        <f t="shared" si="32"/>
        <v>338.46499999999992</v>
      </c>
      <c r="M1080">
        <f t="shared" si="33"/>
        <v>2.9545152379123404E-3</v>
      </c>
    </row>
    <row r="1081" spans="1:13" x14ac:dyDescent="0.4">
      <c r="A1081" s="1">
        <v>32965</v>
      </c>
      <c r="B1081">
        <v>339.94</v>
      </c>
      <c r="C1081">
        <v>339.94</v>
      </c>
      <c r="D1081">
        <v>336.33</v>
      </c>
      <c r="E1081">
        <v>338.7</v>
      </c>
      <c r="F1081">
        <v>69088889</v>
      </c>
      <c r="G1081">
        <v>1990</v>
      </c>
      <c r="H1081">
        <v>4</v>
      </c>
      <c r="I1081" t="s">
        <v>1088</v>
      </c>
      <c r="J1081">
        <v>338.178</v>
      </c>
      <c r="K1081" t="s">
        <v>1520</v>
      </c>
      <c r="L1081">
        <f t="shared" si="32"/>
        <v>338.178</v>
      </c>
      <c r="M1081">
        <f t="shared" si="33"/>
        <v>2.9570226330512335E-3</v>
      </c>
    </row>
    <row r="1082" spans="1:13" x14ac:dyDescent="0.4">
      <c r="A1082" s="1">
        <v>32994</v>
      </c>
      <c r="B1082">
        <v>330.8</v>
      </c>
      <c r="C1082">
        <v>332.83</v>
      </c>
      <c r="D1082">
        <v>330.8</v>
      </c>
      <c r="E1082">
        <v>332.25</v>
      </c>
      <c r="F1082">
        <v>82788889</v>
      </c>
      <c r="G1082">
        <v>1990</v>
      </c>
      <c r="H1082">
        <v>5</v>
      </c>
      <c r="I1082" t="s">
        <v>1089</v>
      </c>
      <c r="J1082">
        <v>350.25</v>
      </c>
      <c r="K1082" t="s">
        <v>1520</v>
      </c>
      <c r="L1082">
        <f t="shared" si="32"/>
        <v>350.25</v>
      </c>
      <c r="M1082">
        <f t="shared" si="33"/>
        <v>2.8551034975017845E-3</v>
      </c>
    </row>
    <row r="1083" spans="1:13" x14ac:dyDescent="0.4">
      <c r="A1083" s="1">
        <v>33025</v>
      </c>
      <c r="B1083">
        <v>361.26</v>
      </c>
      <c r="C1083">
        <v>363.52</v>
      </c>
      <c r="D1083">
        <v>361.21</v>
      </c>
      <c r="E1083">
        <v>363.16</v>
      </c>
      <c r="F1083">
        <v>104366667</v>
      </c>
      <c r="G1083">
        <v>1990</v>
      </c>
      <c r="H1083">
        <v>6</v>
      </c>
      <c r="I1083" t="s">
        <v>1090</v>
      </c>
      <c r="J1083">
        <v>360.38666666666677</v>
      </c>
      <c r="K1083" t="s">
        <v>1520</v>
      </c>
      <c r="L1083">
        <f t="shared" si="32"/>
        <v>360.38666666666677</v>
      </c>
      <c r="M1083">
        <f t="shared" si="33"/>
        <v>2.7747974397868947E-3</v>
      </c>
    </row>
    <row r="1084" spans="1:13" x14ac:dyDescent="0.4">
      <c r="A1084" s="1">
        <v>33056</v>
      </c>
      <c r="B1084">
        <v>358.02</v>
      </c>
      <c r="C1084">
        <v>359.58</v>
      </c>
      <c r="D1084">
        <v>357.54</v>
      </c>
      <c r="E1084">
        <v>359.54</v>
      </c>
      <c r="F1084">
        <v>72333333</v>
      </c>
      <c r="G1084">
        <v>1990</v>
      </c>
      <c r="H1084">
        <v>7</v>
      </c>
      <c r="I1084" t="s">
        <v>1091</v>
      </c>
      <c r="J1084">
        <v>360.03095238095239</v>
      </c>
      <c r="K1084" t="s">
        <v>1520</v>
      </c>
      <c r="L1084">
        <f t="shared" si="32"/>
        <v>360.03095238095239</v>
      </c>
      <c r="M1084">
        <f t="shared" si="33"/>
        <v>2.777538968210405E-3</v>
      </c>
    </row>
    <row r="1085" spans="1:13" x14ac:dyDescent="0.4">
      <c r="A1085" s="1">
        <v>33086</v>
      </c>
      <c r="B1085">
        <v>356.15</v>
      </c>
      <c r="C1085">
        <v>357.35</v>
      </c>
      <c r="D1085">
        <v>353.82</v>
      </c>
      <c r="E1085">
        <v>355.52</v>
      </c>
      <c r="F1085">
        <v>99033333</v>
      </c>
      <c r="G1085">
        <v>1990</v>
      </c>
      <c r="H1085">
        <v>8</v>
      </c>
      <c r="I1085" t="s">
        <v>1092</v>
      </c>
      <c r="J1085">
        <v>330.74652173913046</v>
      </c>
      <c r="K1085" t="s">
        <v>1520</v>
      </c>
      <c r="L1085">
        <f t="shared" si="32"/>
        <v>330.74652173913046</v>
      </c>
      <c r="M1085">
        <f t="shared" si="33"/>
        <v>3.023463390459264E-3</v>
      </c>
    </row>
    <row r="1086" spans="1:13" x14ac:dyDescent="0.4">
      <c r="A1086" s="1">
        <v>33120</v>
      </c>
      <c r="B1086">
        <v>322.56</v>
      </c>
      <c r="C1086">
        <v>323.08999999999997</v>
      </c>
      <c r="D1086">
        <v>319.11</v>
      </c>
      <c r="E1086">
        <v>323.08999999999997</v>
      </c>
      <c r="F1086">
        <v>51633333</v>
      </c>
      <c r="G1086">
        <v>1990</v>
      </c>
      <c r="H1086">
        <v>9</v>
      </c>
      <c r="I1086" t="s">
        <v>1093</v>
      </c>
      <c r="J1086">
        <v>315.40684210526319</v>
      </c>
      <c r="K1086" t="s">
        <v>1520</v>
      </c>
      <c r="L1086">
        <f t="shared" si="32"/>
        <v>315.40684210526319</v>
      </c>
      <c r="M1086">
        <f t="shared" si="33"/>
        <v>3.1705082658487864E-3</v>
      </c>
    </row>
    <row r="1087" spans="1:13" x14ac:dyDescent="0.4">
      <c r="A1087" s="1">
        <v>33147</v>
      </c>
      <c r="B1087">
        <v>306.10000000000002</v>
      </c>
      <c r="C1087">
        <v>314.94</v>
      </c>
      <c r="D1087">
        <v>306.10000000000002</v>
      </c>
      <c r="E1087">
        <v>314.94</v>
      </c>
      <c r="F1087">
        <v>112338889</v>
      </c>
      <c r="G1087">
        <v>1990</v>
      </c>
      <c r="H1087">
        <v>10</v>
      </c>
      <c r="I1087" t="s">
        <v>1094</v>
      </c>
      <c r="J1087">
        <v>307.12478260869568</v>
      </c>
      <c r="K1087" t="s">
        <v>1520</v>
      </c>
      <c r="L1087">
        <f t="shared" si="32"/>
        <v>307.12478260869568</v>
      </c>
      <c r="M1087">
        <f t="shared" si="33"/>
        <v>3.2560055606912354E-3</v>
      </c>
    </row>
    <row r="1088" spans="1:13" x14ac:dyDescent="0.4">
      <c r="A1088" s="1">
        <v>33178</v>
      </c>
      <c r="B1088">
        <v>303.99</v>
      </c>
      <c r="C1088">
        <v>307.27</v>
      </c>
      <c r="D1088">
        <v>301.61</v>
      </c>
      <c r="E1088">
        <v>307.02</v>
      </c>
      <c r="F1088">
        <v>88483333</v>
      </c>
      <c r="G1088">
        <v>1990</v>
      </c>
      <c r="H1088">
        <v>11</v>
      </c>
      <c r="I1088" t="s">
        <v>1095</v>
      </c>
      <c r="J1088">
        <v>315.29095238095243</v>
      </c>
      <c r="K1088" t="s">
        <v>1520</v>
      </c>
      <c r="L1088">
        <f t="shared" si="32"/>
        <v>315.29095238095243</v>
      </c>
      <c r="M1088">
        <f t="shared" si="33"/>
        <v>3.1716736317626494E-3</v>
      </c>
    </row>
    <row r="1089" spans="1:13" x14ac:dyDescent="0.4">
      <c r="A1089" s="1">
        <v>33210</v>
      </c>
      <c r="B1089">
        <v>322.23</v>
      </c>
      <c r="C1089">
        <v>324.89999999999998</v>
      </c>
      <c r="D1089">
        <v>322.23</v>
      </c>
      <c r="E1089">
        <v>324.10000000000002</v>
      </c>
      <c r="F1089">
        <v>98333333</v>
      </c>
      <c r="G1089">
        <v>1990</v>
      </c>
      <c r="H1089">
        <v>12</v>
      </c>
      <c r="I1089" t="s">
        <v>1096</v>
      </c>
      <c r="J1089">
        <v>328.74950000000001</v>
      </c>
      <c r="K1089" t="s">
        <v>1520</v>
      </c>
      <c r="L1089">
        <f t="shared" si="32"/>
        <v>328.74950000000001</v>
      </c>
      <c r="M1089">
        <f t="shared" si="33"/>
        <v>3.0418297214140247E-3</v>
      </c>
    </row>
    <row r="1090" spans="1:13" x14ac:dyDescent="0.4">
      <c r="A1090" s="1">
        <v>33240</v>
      </c>
      <c r="B1090">
        <v>330.2</v>
      </c>
      <c r="C1090">
        <v>330.75</v>
      </c>
      <c r="D1090">
        <v>326.45</v>
      </c>
      <c r="E1090">
        <v>326.45</v>
      </c>
      <c r="F1090">
        <v>70155556</v>
      </c>
      <c r="G1090">
        <v>1991</v>
      </c>
      <c r="H1090">
        <v>1</v>
      </c>
      <c r="I1090" t="s">
        <v>1097</v>
      </c>
      <c r="J1090">
        <v>325.4854545454545</v>
      </c>
      <c r="K1090" t="s">
        <v>1520</v>
      </c>
      <c r="L1090">
        <f t="shared" ref="L1090:L1153" si="34">J1090</f>
        <v>325.4854545454545</v>
      </c>
      <c r="M1090">
        <f t="shared" si="33"/>
        <v>3.0723339124217259E-3</v>
      </c>
    </row>
    <row r="1091" spans="1:13" x14ac:dyDescent="0.4">
      <c r="A1091" s="1">
        <v>33270</v>
      </c>
      <c r="B1091">
        <v>343.91</v>
      </c>
      <c r="C1091">
        <v>344.9</v>
      </c>
      <c r="D1091">
        <v>340.37</v>
      </c>
      <c r="E1091">
        <v>343.05</v>
      </c>
      <c r="F1091">
        <v>137038889</v>
      </c>
      <c r="G1091">
        <v>1991</v>
      </c>
      <c r="H1091">
        <v>2</v>
      </c>
      <c r="I1091" t="s">
        <v>1098</v>
      </c>
      <c r="J1091">
        <v>362.26315789473682</v>
      </c>
      <c r="K1091" t="s">
        <v>1520</v>
      </c>
      <c r="L1091">
        <f t="shared" si="34"/>
        <v>362.26315789473682</v>
      </c>
      <c r="M1091">
        <f t="shared" ref="M1091:M1154" si="35">1/L1091</f>
        <v>2.7604242336190616E-3</v>
      </c>
    </row>
    <row r="1092" spans="1:13" x14ac:dyDescent="0.4">
      <c r="A1092" s="1">
        <v>33298</v>
      </c>
      <c r="B1092">
        <v>367.07</v>
      </c>
      <c r="C1092">
        <v>370.47</v>
      </c>
      <c r="D1092">
        <v>363.73</v>
      </c>
      <c r="E1092">
        <v>370.47</v>
      </c>
      <c r="F1092">
        <v>123061111</v>
      </c>
      <c r="G1092">
        <v>1991</v>
      </c>
      <c r="H1092">
        <v>3</v>
      </c>
      <c r="I1092" t="s">
        <v>1099</v>
      </c>
      <c r="J1092">
        <v>372.279</v>
      </c>
      <c r="K1092" t="s">
        <v>1520</v>
      </c>
      <c r="L1092">
        <f t="shared" si="34"/>
        <v>372.279</v>
      </c>
      <c r="M1092">
        <f t="shared" si="35"/>
        <v>2.6861574249420462E-3</v>
      </c>
    </row>
    <row r="1093" spans="1:13" x14ac:dyDescent="0.4">
      <c r="A1093" s="1">
        <v>33329</v>
      </c>
      <c r="B1093">
        <v>375.22</v>
      </c>
      <c r="C1093">
        <v>375.22</v>
      </c>
      <c r="D1093">
        <v>370.27</v>
      </c>
      <c r="E1093">
        <v>371.3</v>
      </c>
      <c r="F1093">
        <v>80005556</v>
      </c>
      <c r="G1093">
        <v>1991</v>
      </c>
      <c r="H1093">
        <v>4</v>
      </c>
      <c r="I1093" t="s">
        <v>1100</v>
      </c>
      <c r="J1093">
        <v>379.67863636363637</v>
      </c>
      <c r="K1093" t="s">
        <v>1520</v>
      </c>
      <c r="L1093">
        <f t="shared" si="34"/>
        <v>379.67863636363637</v>
      </c>
      <c r="M1093">
        <f t="shared" si="35"/>
        <v>2.6338063410084843E-3</v>
      </c>
    </row>
    <row r="1094" spans="1:13" x14ac:dyDescent="0.4">
      <c r="A1094" s="1">
        <v>33359</v>
      </c>
      <c r="B1094">
        <v>375.35</v>
      </c>
      <c r="C1094">
        <v>380.46</v>
      </c>
      <c r="D1094">
        <v>375.27</v>
      </c>
      <c r="E1094">
        <v>380.29</v>
      </c>
      <c r="F1094">
        <v>101055556</v>
      </c>
      <c r="G1094">
        <v>1991</v>
      </c>
      <c r="H1094">
        <v>5</v>
      </c>
      <c r="I1094" t="s">
        <v>1101</v>
      </c>
      <c r="J1094">
        <v>377.99227272727262</v>
      </c>
      <c r="K1094" t="s">
        <v>1520</v>
      </c>
      <c r="L1094">
        <f t="shared" si="34"/>
        <v>377.99227272727262</v>
      </c>
      <c r="M1094">
        <f t="shared" si="35"/>
        <v>2.645556727350127E-3</v>
      </c>
    </row>
    <row r="1095" spans="1:13" x14ac:dyDescent="0.4">
      <c r="A1095" s="1">
        <v>33392</v>
      </c>
      <c r="B1095">
        <v>389.81</v>
      </c>
      <c r="C1095">
        <v>389.81</v>
      </c>
      <c r="D1095">
        <v>386.97</v>
      </c>
      <c r="E1095">
        <v>388.06</v>
      </c>
      <c r="F1095">
        <v>96661111</v>
      </c>
      <c r="G1095">
        <v>1991</v>
      </c>
      <c r="H1095">
        <v>6</v>
      </c>
      <c r="I1095" t="s">
        <v>1102</v>
      </c>
      <c r="J1095">
        <v>378.29300000000001</v>
      </c>
      <c r="K1095" t="s">
        <v>1520</v>
      </c>
      <c r="L1095">
        <f t="shared" si="34"/>
        <v>378.29300000000001</v>
      </c>
      <c r="M1095">
        <f t="shared" si="35"/>
        <v>2.643453619284523E-3</v>
      </c>
    </row>
    <row r="1096" spans="1:13" x14ac:dyDescent="0.4">
      <c r="A1096" s="1">
        <v>33420</v>
      </c>
      <c r="B1096">
        <v>371.18</v>
      </c>
      <c r="C1096">
        <v>377.92</v>
      </c>
      <c r="D1096">
        <v>371.18</v>
      </c>
      <c r="E1096">
        <v>377.92</v>
      </c>
      <c r="F1096">
        <v>93044444</v>
      </c>
      <c r="G1096">
        <v>1991</v>
      </c>
      <c r="H1096">
        <v>7</v>
      </c>
      <c r="I1096" t="s">
        <v>1103</v>
      </c>
      <c r="J1096">
        <v>380.22681818181826</v>
      </c>
      <c r="K1096" t="s">
        <v>1520</v>
      </c>
      <c r="L1096">
        <f t="shared" si="34"/>
        <v>380.22681818181826</v>
      </c>
      <c r="M1096">
        <f t="shared" si="35"/>
        <v>2.6300091213498156E-3</v>
      </c>
    </row>
    <row r="1097" spans="1:13" x14ac:dyDescent="0.4">
      <c r="A1097" s="1">
        <v>33451</v>
      </c>
      <c r="B1097">
        <v>387.81</v>
      </c>
      <c r="C1097">
        <v>387.95</v>
      </c>
      <c r="D1097">
        <v>386.48</v>
      </c>
      <c r="E1097">
        <v>387.12</v>
      </c>
      <c r="F1097">
        <v>94783333</v>
      </c>
      <c r="G1097">
        <v>1991</v>
      </c>
      <c r="H1097">
        <v>8</v>
      </c>
      <c r="I1097" t="s">
        <v>1104</v>
      </c>
      <c r="J1097">
        <v>389.40318181818196</v>
      </c>
      <c r="K1097" t="s">
        <v>1520</v>
      </c>
      <c r="L1097">
        <f t="shared" si="34"/>
        <v>389.40318181818196</v>
      </c>
      <c r="M1097">
        <f t="shared" si="35"/>
        <v>2.5680324319150394E-3</v>
      </c>
    </row>
    <row r="1098" spans="1:13" x14ac:dyDescent="0.4">
      <c r="A1098" s="1">
        <v>33484</v>
      </c>
      <c r="B1098">
        <v>395.43</v>
      </c>
      <c r="C1098">
        <v>397.62</v>
      </c>
      <c r="D1098">
        <v>392.1</v>
      </c>
      <c r="E1098">
        <v>392.15</v>
      </c>
      <c r="F1098">
        <v>85333333</v>
      </c>
      <c r="G1098">
        <v>1991</v>
      </c>
      <c r="H1098">
        <v>9</v>
      </c>
      <c r="I1098" t="s">
        <v>1105</v>
      </c>
      <c r="J1098">
        <v>387.19850000000002</v>
      </c>
      <c r="K1098" t="s">
        <v>1520</v>
      </c>
      <c r="L1098">
        <f t="shared" si="34"/>
        <v>387.19850000000002</v>
      </c>
      <c r="M1098">
        <f t="shared" si="35"/>
        <v>2.5826546332178455E-3</v>
      </c>
    </row>
    <row r="1099" spans="1:13" x14ac:dyDescent="0.4">
      <c r="A1099" s="1">
        <v>33512</v>
      </c>
      <c r="B1099">
        <v>387.86</v>
      </c>
      <c r="C1099">
        <v>389.56</v>
      </c>
      <c r="D1099">
        <v>387.86</v>
      </c>
      <c r="E1099">
        <v>389.2</v>
      </c>
      <c r="F1099">
        <v>90872222</v>
      </c>
      <c r="G1099">
        <v>1991</v>
      </c>
      <c r="H1099">
        <v>10</v>
      </c>
      <c r="I1099" t="s">
        <v>1106</v>
      </c>
      <c r="J1099">
        <v>386.88347826086954</v>
      </c>
      <c r="K1099" t="s">
        <v>1520</v>
      </c>
      <c r="L1099">
        <f t="shared" si="34"/>
        <v>386.88347826086954</v>
      </c>
      <c r="M1099">
        <f t="shared" si="35"/>
        <v>2.5847575722158793E-3</v>
      </c>
    </row>
    <row r="1100" spans="1:13" x14ac:dyDescent="0.4">
      <c r="A1100" s="1">
        <v>33543</v>
      </c>
      <c r="B1100">
        <v>392.46</v>
      </c>
      <c r="C1100">
        <v>395.1</v>
      </c>
      <c r="D1100">
        <v>389.67</v>
      </c>
      <c r="E1100">
        <v>391.32</v>
      </c>
      <c r="F1100">
        <v>114322222</v>
      </c>
      <c r="G1100">
        <v>1991</v>
      </c>
      <c r="H1100">
        <v>11</v>
      </c>
      <c r="I1100" t="s">
        <v>1107</v>
      </c>
      <c r="J1100">
        <v>385.91950000000008</v>
      </c>
      <c r="K1100" t="s">
        <v>1520</v>
      </c>
      <c r="L1100">
        <f t="shared" si="34"/>
        <v>385.91950000000008</v>
      </c>
      <c r="M1100">
        <f t="shared" si="35"/>
        <v>2.5912139707892443E-3</v>
      </c>
    </row>
    <row r="1101" spans="1:13" x14ac:dyDescent="0.4">
      <c r="A1101" s="1">
        <v>33574</v>
      </c>
      <c r="B1101">
        <v>375.11</v>
      </c>
      <c r="C1101">
        <v>381.4</v>
      </c>
      <c r="D1101">
        <v>371.36</v>
      </c>
      <c r="E1101">
        <v>381.4</v>
      </c>
      <c r="F1101">
        <v>104672222</v>
      </c>
      <c r="G1101">
        <v>1991</v>
      </c>
      <c r="H1101">
        <v>12</v>
      </c>
      <c r="I1101" t="s">
        <v>1108</v>
      </c>
      <c r="J1101">
        <v>388.5104761904762</v>
      </c>
      <c r="K1101" t="s">
        <v>1520</v>
      </c>
      <c r="L1101">
        <f t="shared" si="34"/>
        <v>388.5104761904762</v>
      </c>
      <c r="M1101">
        <f t="shared" si="35"/>
        <v>2.5739331659868215E-3</v>
      </c>
    </row>
    <row r="1102" spans="1:13" x14ac:dyDescent="0.4">
      <c r="A1102" s="1">
        <v>33605</v>
      </c>
      <c r="B1102">
        <v>417.03</v>
      </c>
      <c r="C1102">
        <v>417.27</v>
      </c>
      <c r="D1102">
        <v>411.04</v>
      </c>
      <c r="E1102">
        <v>417.26</v>
      </c>
      <c r="F1102">
        <v>115316667</v>
      </c>
      <c r="G1102">
        <v>1992</v>
      </c>
      <c r="H1102">
        <v>1</v>
      </c>
      <c r="I1102" t="s">
        <v>1109</v>
      </c>
      <c r="J1102">
        <v>416.07499999999999</v>
      </c>
      <c r="K1102" t="s">
        <v>1520</v>
      </c>
      <c r="L1102">
        <f t="shared" si="34"/>
        <v>416.07499999999999</v>
      </c>
      <c r="M1102">
        <f t="shared" si="35"/>
        <v>2.4034128462416633E-3</v>
      </c>
    </row>
    <row r="1103" spans="1:13" x14ac:dyDescent="0.4">
      <c r="A1103" s="1">
        <v>33637</v>
      </c>
      <c r="B1103">
        <v>408.79</v>
      </c>
      <c r="C1103">
        <v>409.95</v>
      </c>
      <c r="D1103">
        <v>407.45</v>
      </c>
      <c r="E1103">
        <v>409.53</v>
      </c>
      <c r="F1103">
        <v>102938889</v>
      </c>
      <c r="G1103">
        <v>1992</v>
      </c>
      <c r="H1103">
        <v>2</v>
      </c>
      <c r="I1103" t="s">
        <v>1110</v>
      </c>
      <c r="J1103">
        <v>412.55578947368423</v>
      </c>
      <c r="K1103" t="s">
        <v>1520</v>
      </c>
      <c r="L1103">
        <f t="shared" si="34"/>
        <v>412.55578947368423</v>
      </c>
      <c r="M1103">
        <f t="shared" si="35"/>
        <v>2.4239145965585514E-3</v>
      </c>
    </row>
    <row r="1104" spans="1:13" x14ac:dyDescent="0.4">
      <c r="A1104" s="1">
        <v>33665</v>
      </c>
      <c r="B1104">
        <v>412.68</v>
      </c>
      <c r="C1104">
        <v>413.74</v>
      </c>
      <c r="D1104">
        <v>411.52</v>
      </c>
      <c r="E1104">
        <v>412.45</v>
      </c>
      <c r="F1104">
        <v>100211111</v>
      </c>
      <c r="G1104">
        <v>1992</v>
      </c>
      <c r="H1104">
        <v>3</v>
      </c>
      <c r="I1104" t="s">
        <v>1111</v>
      </c>
      <c r="J1104">
        <v>407.36454545454541</v>
      </c>
      <c r="K1104" t="s">
        <v>1520</v>
      </c>
      <c r="L1104">
        <f t="shared" si="34"/>
        <v>407.36454545454541</v>
      </c>
      <c r="M1104">
        <f t="shared" si="35"/>
        <v>2.4548037161264986E-3</v>
      </c>
    </row>
    <row r="1105" spans="1:13" x14ac:dyDescent="0.4">
      <c r="A1105" s="1">
        <v>33695</v>
      </c>
      <c r="B1105">
        <v>403.67</v>
      </c>
      <c r="C1105">
        <v>404.5</v>
      </c>
      <c r="D1105">
        <v>400.75</v>
      </c>
      <c r="E1105">
        <v>404.23</v>
      </c>
      <c r="F1105">
        <v>103627778</v>
      </c>
      <c r="G1105">
        <v>1992</v>
      </c>
      <c r="H1105">
        <v>4</v>
      </c>
      <c r="I1105" t="s">
        <v>1112</v>
      </c>
      <c r="J1105">
        <v>407.4071428571429</v>
      </c>
      <c r="K1105" t="s">
        <v>1520</v>
      </c>
      <c r="L1105">
        <f t="shared" si="34"/>
        <v>407.4071428571429</v>
      </c>
      <c r="M1105">
        <f t="shared" si="35"/>
        <v>2.4545470484071742E-3</v>
      </c>
    </row>
    <row r="1106" spans="1:13" x14ac:dyDescent="0.4">
      <c r="A1106" s="1">
        <v>33725</v>
      </c>
      <c r="B1106">
        <v>414.95</v>
      </c>
      <c r="C1106">
        <v>415.21</v>
      </c>
      <c r="D1106">
        <v>409.87</v>
      </c>
      <c r="E1106">
        <v>412.53</v>
      </c>
      <c r="F1106">
        <v>98550000</v>
      </c>
      <c r="G1106">
        <v>1992</v>
      </c>
      <c r="H1106">
        <v>5</v>
      </c>
      <c r="I1106" t="s">
        <v>1113</v>
      </c>
      <c r="J1106">
        <v>414.81450000000007</v>
      </c>
      <c r="K1106" t="s">
        <v>1520</v>
      </c>
      <c r="L1106">
        <f t="shared" si="34"/>
        <v>414.81450000000007</v>
      </c>
      <c r="M1106">
        <f t="shared" si="35"/>
        <v>2.4107161152756226E-3</v>
      </c>
    </row>
    <row r="1107" spans="1:13" x14ac:dyDescent="0.4">
      <c r="A1107" s="1">
        <v>33756</v>
      </c>
      <c r="B1107">
        <v>415.35</v>
      </c>
      <c r="C1107">
        <v>417.3</v>
      </c>
      <c r="D1107">
        <v>412.44</v>
      </c>
      <c r="E1107">
        <v>417.3</v>
      </c>
      <c r="F1107">
        <v>100444444</v>
      </c>
      <c r="G1107">
        <v>1992</v>
      </c>
      <c r="H1107">
        <v>6</v>
      </c>
      <c r="I1107" t="s">
        <v>1114</v>
      </c>
      <c r="J1107">
        <v>408.27454545454543</v>
      </c>
      <c r="K1107" t="s">
        <v>1520</v>
      </c>
      <c r="L1107">
        <f t="shared" si="34"/>
        <v>408.27454545454543</v>
      </c>
      <c r="M1107">
        <f t="shared" si="35"/>
        <v>2.4493322229693923E-3</v>
      </c>
    </row>
    <row r="1108" spans="1:13" x14ac:dyDescent="0.4">
      <c r="A1108" s="1">
        <v>33786</v>
      </c>
      <c r="B1108">
        <v>408.2</v>
      </c>
      <c r="C1108">
        <v>412.88</v>
      </c>
      <c r="D1108">
        <v>408.2</v>
      </c>
      <c r="E1108">
        <v>412.88</v>
      </c>
      <c r="F1108">
        <v>119027778</v>
      </c>
      <c r="G1108">
        <v>1992</v>
      </c>
      <c r="H1108">
        <v>7</v>
      </c>
      <c r="I1108" t="s">
        <v>1115</v>
      </c>
      <c r="J1108">
        <v>415.05136363636359</v>
      </c>
      <c r="K1108" t="s">
        <v>1520</v>
      </c>
      <c r="L1108">
        <f t="shared" si="34"/>
        <v>415.05136363636359</v>
      </c>
      <c r="M1108">
        <f t="shared" si="35"/>
        <v>2.409340355465315E-3</v>
      </c>
    </row>
    <row r="1109" spans="1:13" x14ac:dyDescent="0.4">
      <c r="A1109" s="1">
        <v>33819</v>
      </c>
      <c r="B1109">
        <v>424.19</v>
      </c>
      <c r="C1109">
        <v>425.09</v>
      </c>
      <c r="D1109">
        <v>422.84</v>
      </c>
      <c r="E1109">
        <v>425.09</v>
      </c>
      <c r="F1109">
        <v>91366667</v>
      </c>
      <c r="G1109">
        <v>1992</v>
      </c>
      <c r="H1109">
        <v>8</v>
      </c>
      <c r="I1109" t="s">
        <v>1116</v>
      </c>
      <c r="J1109">
        <v>417.92714285714294</v>
      </c>
      <c r="K1109" t="s">
        <v>1520</v>
      </c>
      <c r="L1109">
        <f t="shared" si="34"/>
        <v>417.92714285714294</v>
      </c>
      <c r="M1109">
        <f t="shared" si="35"/>
        <v>2.3927615544746344E-3</v>
      </c>
    </row>
    <row r="1110" spans="1:13" x14ac:dyDescent="0.4">
      <c r="A1110" s="1">
        <v>33848</v>
      </c>
      <c r="B1110">
        <v>414.03</v>
      </c>
      <c r="C1110">
        <v>416.07</v>
      </c>
      <c r="D1110">
        <v>413.35</v>
      </c>
      <c r="E1110">
        <v>416.07</v>
      </c>
      <c r="F1110">
        <v>95933333</v>
      </c>
      <c r="G1110">
        <v>1992</v>
      </c>
      <c r="H1110">
        <v>9</v>
      </c>
      <c r="I1110" t="s">
        <v>1117</v>
      </c>
      <c r="J1110">
        <v>418.47714285714289</v>
      </c>
      <c r="K1110" t="s">
        <v>1520</v>
      </c>
      <c r="L1110">
        <f t="shared" si="34"/>
        <v>418.47714285714289</v>
      </c>
      <c r="M1110">
        <f t="shared" si="35"/>
        <v>2.3896167737442564E-3</v>
      </c>
    </row>
    <row r="1111" spans="1:13" x14ac:dyDescent="0.4">
      <c r="A1111" s="1">
        <v>33878</v>
      </c>
      <c r="B1111">
        <v>417.8</v>
      </c>
      <c r="C1111">
        <v>418.67</v>
      </c>
      <c r="D1111">
        <v>415.46</v>
      </c>
      <c r="E1111">
        <v>416.29</v>
      </c>
      <c r="F1111">
        <v>113766667</v>
      </c>
      <c r="G1111">
        <v>1992</v>
      </c>
      <c r="H1111">
        <v>10</v>
      </c>
      <c r="I1111" t="s">
        <v>1118</v>
      </c>
      <c r="J1111">
        <v>412.50272727272727</v>
      </c>
      <c r="K1111" t="s">
        <v>1520</v>
      </c>
      <c r="L1111">
        <f t="shared" si="34"/>
        <v>412.50272727272727</v>
      </c>
      <c r="M1111">
        <f t="shared" si="35"/>
        <v>2.4242263962993083E-3</v>
      </c>
    </row>
    <row r="1112" spans="1:13" x14ac:dyDescent="0.4">
      <c r="A1112" s="1">
        <v>33910</v>
      </c>
      <c r="B1112">
        <v>418.66</v>
      </c>
      <c r="C1112">
        <v>422.75</v>
      </c>
      <c r="D1112">
        <v>418.12</v>
      </c>
      <c r="E1112">
        <v>422.75</v>
      </c>
      <c r="F1112">
        <v>112933333</v>
      </c>
      <c r="G1112">
        <v>1992</v>
      </c>
      <c r="H1112">
        <v>11</v>
      </c>
      <c r="I1112" t="s">
        <v>1119</v>
      </c>
      <c r="J1112">
        <v>422.84399999999994</v>
      </c>
      <c r="K1112" t="s">
        <v>1520</v>
      </c>
      <c r="L1112">
        <f t="shared" si="34"/>
        <v>422.84399999999994</v>
      </c>
      <c r="M1112">
        <f t="shared" si="35"/>
        <v>2.3649383697060856E-3</v>
      </c>
    </row>
    <row r="1113" spans="1:13" x14ac:dyDescent="0.4">
      <c r="A1113" s="1">
        <v>33939</v>
      </c>
      <c r="B1113">
        <v>431.35</v>
      </c>
      <c r="C1113">
        <v>431.47</v>
      </c>
      <c r="D1113">
        <v>429.2</v>
      </c>
      <c r="E1113">
        <v>430.78</v>
      </c>
      <c r="F1113">
        <v>143916667</v>
      </c>
      <c r="G1113">
        <v>1992</v>
      </c>
      <c r="H1113">
        <v>12</v>
      </c>
      <c r="I1113" t="s">
        <v>1120</v>
      </c>
      <c r="J1113">
        <v>435.63954545454538</v>
      </c>
      <c r="K1113" t="s">
        <v>1520</v>
      </c>
      <c r="L1113">
        <f t="shared" si="34"/>
        <v>435.63954545454538</v>
      </c>
      <c r="M1113">
        <f t="shared" si="35"/>
        <v>2.2954757216923504E-3</v>
      </c>
    </row>
    <row r="1114" spans="1:13" x14ac:dyDescent="0.4">
      <c r="A1114" s="1">
        <v>33973</v>
      </c>
      <c r="B1114">
        <v>435.7</v>
      </c>
      <c r="C1114">
        <v>437.32</v>
      </c>
      <c r="D1114">
        <v>434.48</v>
      </c>
      <c r="E1114">
        <v>435.38</v>
      </c>
      <c r="F1114">
        <v>111783333</v>
      </c>
      <c r="G1114">
        <v>1993</v>
      </c>
      <c r="H1114">
        <v>1</v>
      </c>
      <c r="I1114" t="s">
        <v>1121</v>
      </c>
      <c r="J1114">
        <v>435.22899999999998</v>
      </c>
      <c r="K1114" t="s">
        <v>1520</v>
      </c>
      <c r="L1114">
        <f t="shared" si="34"/>
        <v>435.22899999999998</v>
      </c>
      <c r="M1114">
        <f t="shared" si="35"/>
        <v>2.2976410119730072E-3</v>
      </c>
    </row>
    <row r="1115" spans="1:13" x14ac:dyDescent="0.4">
      <c r="A1115" s="1">
        <v>34001</v>
      </c>
      <c r="B1115">
        <v>438.78</v>
      </c>
      <c r="C1115">
        <v>442.52</v>
      </c>
      <c r="D1115">
        <v>438.78</v>
      </c>
      <c r="E1115">
        <v>442.52</v>
      </c>
      <c r="F1115">
        <v>132538889</v>
      </c>
      <c r="G1115">
        <v>1993</v>
      </c>
      <c r="H1115">
        <v>2</v>
      </c>
      <c r="I1115" t="s">
        <v>1122</v>
      </c>
      <c r="J1115">
        <v>441.70368421052626</v>
      </c>
      <c r="K1115" t="s">
        <v>1520</v>
      </c>
      <c r="L1115">
        <f t="shared" si="34"/>
        <v>441.70368421052626</v>
      </c>
      <c r="M1115">
        <f t="shared" si="35"/>
        <v>2.2639611933220295E-3</v>
      </c>
    </row>
    <row r="1116" spans="1:13" x14ac:dyDescent="0.4">
      <c r="A1116" s="1">
        <v>34029</v>
      </c>
      <c r="B1116">
        <v>443.38</v>
      </c>
      <c r="C1116">
        <v>444.18</v>
      </c>
      <c r="D1116">
        <v>441.34</v>
      </c>
      <c r="E1116">
        <v>442.01</v>
      </c>
      <c r="F1116">
        <v>129144444</v>
      </c>
      <c r="G1116">
        <v>1993</v>
      </c>
      <c r="H1116">
        <v>3</v>
      </c>
      <c r="I1116" t="s">
        <v>1123</v>
      </c>
      <c r="J1116">
        <v>450.1552173913044</v>
      </c>
      <c r="K1116" t="s">
        <v>1520</v>
      </c>
      <c r="L1116">
        <f t="shared" si="34"/>
        <v>450.1552173913044</v>
      </c>
      <c r="M1116">
        <f t="shared" si="35"/>
        <v>2.2214559808838882E-3</v>
      </c>
    </row>
    <row r="1117" spans="1:13" x14ac:dyDescent="0.4">
      <c r="A1117" s="1">
        <v>34060</v>
      </c>
      <c r="B1117">
        <v>451.67</v>
      </c>
      <c r="C1117">
        <v>452.63</v>
      </c>
      <c r="D1117">
        <v>449.6</v>
      </c>
      <c r="E1117">
        <v>450.3</v>
      </c>
      <c r="F1117">
        <v>130294444</v>
      </c>
      <c r="G1117">
        <v>1993</v>
      </c>
      <c r="H1117">
        <v>4</v>
      </c>
      <c r="I1117" t="s">
        <v>1124</v>
      </c>
      <c r="J1117">
        <v>443.07761904761901</v>
      </c>
      <c r="K1117" t="s">
        <v>1520</v>
      </c>
      <c r="L1117">
        <f t="shared" si="34"/>
        <v>443.07761904761901</v>
      </c>
      <c r="M1117">
        <f t="shared" si="35"/>
        <v>2.2569408993157172E-3</v>
      </c>
    </row>
    <row r="1118" spans="1:13" x14ac:dyDescent="0.4">
      <c r="A1118" s="1">
        <v>34092</v>
      </c>
      <c r="B1118">
        <v>440.19</v>
      </c>
      <c r="C1118">
        <v>442.59</v>
      </c>
      <c r="D1118">
        <v>438.25</v>
      </c>
      <c r="E1118">
        <v>442.46</v>
      </c>
      <c r="F1118">
        <v>124983333</v>
      </c>
      <c r="G1118">
        <v>1993</v>
      </c>
      <c r="H1118">
        <v>5</v>
      </c>
      <c r="I1118" t="s">
        <v>1125</v>
      </c>
      <c r="J1118">
        <v>445.24650000000003</v>
      </c>
      <c r="K1118" t="s">
        <v>1520</v>
      </c>
      <c r="L1118">
        <f t="shared" si="34"/>
        <v>445.24650000000003</v>
      </c>
      <c r="M1118">
        <f t="shared" si="35"/>
        <v>2.2459469080610404E-3</v>
      </c>
    </row>
    <row r="1119" spans="1:13" x14ac:dyDescent="0.4">
      <c r="A1119" s="1">
        <v>34121</v>
      </c>
      <c r="B1119">
        <v>450.23</v>
      </c>
      <c r="C1119">
        <v>455.63</v>
      </c>
      <c r="D1119">
        <v>450.23</v>
      </c>
      <c r="E1119">
        <v>453.83</v>
      </c>
      <c r="F1119">
        <v>127605556</v>
      </c>
      <c r="G1119">
        <v>1993</v>
      </c>
      <c r="H1119">
        <v>6</v>
      </c>
      <c r="I1119" t="s">
        <v>1126</v>
      </c>
      <c r="J1119">
        <v>448.05954545454557</v>
      </c>
      <c r="K1119" t="s">
        <v>1520</v>
      </c>
      <c r="L1119">
        <f t="shared" si="34"/>
        <v>448.05954545454557</v>
      </c>
      <c r="M1119">
        <f t="shared" si="35"/>
        <v>2.2318462136221742E-3</v>
      </c>
    </row>
    <row r="1120" spans="1:13" x14ac:dyDescent="0.4">
      <c r="A1120" s="1">
        <v>34151</v>
      </c>
      <c r="B1120">
        <v>450.54</v>
      </c>
      <c r="C1120">
        <v>451.15</v>
      </c>
      <c r="D1120">
        <v>448.71</v>
      </c>
      <c r="E1120">
        <v>449.02</v>
      </c>
      <c r="F1120">
        <v>162244444</v>
      </c>
      <c r="G1120">
        <v>1993</v>
      </c>
      <c r="H1120">
        <v>7</v>
      </c>
      <c r="I1120" t="s">
        <v>1127</v>
      </c>
      <c r="J1120">
        <v>447.28619047619048</v>
      </c>
      <c r="K1120" t="s">
        <v>1520</v>
      </c>
      <c r="L1120">
        <f t="shared" si="34"/>
        <v>447.28619047619048</v>
      </c>
      <c r="M1120">
        <f t="shared" si="35"/>
        <v>2.235705061529797E-3</v>
      </c>
    </row>
    <row r="1121" spans="1:13" x14ac:dyDescent="0.4">
      <c r="A1121" s="1">
        <v>34183</v>
      </c>
      <c r="B1121">
        <v>448.13</v>
      </c>
      <c r="C1121">
        <v>450.15</v>
      </c>
      <c r="D1121">
        <v>448.03</v>
      </c>
      <c r="E1121">
        <v>450.15</v>
      </c>
      <c r="F1121">
        <v>127988889</v>
      </c>
      <c r="G1121">
        <v>1993</v>
      </c>
      <c r="H1121">
        <v>8</v>
      </c>
      <c r="I1121" t="s">
        <v>1128</v>
      </c>
      <c r="J1121">
        <v>454.12772727272733</v>
      </c>
      <c r="K1121" t="s">
        <v>1520</v>
      </c>
      <c r="L1121">
        <f t="shared" si="34"/>
        <v>454.12772727272733</v>
      </c>
      <c r="M1121">
        <f t="shared" si="35"/>
        <v>2.2020236597433038E-3</v>
      </c>
    </row>
    <row r="1122" spans="1:13" x14ac:dyDescent="0.4">
      <c r="A1122" s="1">
        <v>34213</v>
      </c>
      <c r="B1122">
        <v>463.55</v>
      </c>
      <c r="C1122">
        <v>463.8</v>
      </c>
      <c r="D1122">
        <v>461.77</v>
      </c>
      <c r="E1122">
        <v>463.15</v>
      </c>
      <c r="F1122">
        <v>136133333</v>
      </c>
      <c r="G1122">
        <v>1993</v>
      </c>
      <c r="H1122">
        <v>9</v>
      </c>
      <c r="I1122" t="s">
        <v>1129</v>
      </c>
      <c r="J1122">
        <v>459.23523809523823</v>
      </c>
      <c r="K1122" t="s">
        <v>1520</v>
      </c>
      <c r="L1122">
        <f t="shared" si="34"/>
        <v>459.23523809523823</v>
      </c>
      <c r="M1122">
        <f t="shared" si="35"/>
        <v>2.1775332488588681E-3</v>
      </c>
    </row>
    <row r="1123" spans="1:13" x14ac:dyDescent="0.4">
      <c r="A1123" s="1">
        <v>34243</v>
      </c>
      <c r="B1123">
        <v>458.93</v>
      </c>
      <c r="C1123">
        <v>461.48</v>
      </c>
      <c r="D1123">
        <v>458.35</v>
      </c>
      <c r="E1123">
        <v>461.28</v>
      </c>
      <c r="F1123">
        <v>142711111</v>
      </c>
      <c r="G1123">
        <v>1993</v>
      </c>
      <c r="H1123">
        <v>10</v>
      </c>
      <c r="I1123" t="s">
        <v>1130</v>
      </c>
      <c r="J1123">
        <v>463.9</v>
      </c>
      <c r="K1123" t="s">
        <v>1520</v>
      </c>
      <c r="L1123">
        <f t="shared" si="34"/>
        <v>463.9</v>
      </c>
      <c r="M1123">
        <f t="shared" si="35"/>
        <v>2.1556369907307612E-3</v>
      </c>
    </row>
    <row r="1124" spans="1:13" x14ac:dyDescent="0.4">
      <c r="A1124" s="1">
        <v>34274</v>
      </c>
      <c r="B1124">
        <v>467.83</v>
      </c>
      <c r="C1124">
        <v>469.11</v>
      </c>
      <c r="D1124">
        <v>467.33</v>
      </c>
      <c r="E1124">
        <v>469.1</v>
      </c>
      <c r="F1124">
        <v>142238889</v>
      </c>
      <c r="G1124">
        <v>1993</v>
      </c>
      <c r="H1124">
        <v>11</v>
      </c>
      <c r="I1124" t="s">
        <v>1131</v>
      </c>
      <c r="J1124">
        <v>462.89047619047625</v>
      </c>
      <c r="K1124" t="s">
        <v>1520</v>
      </c>
      <c r="L1124">
        <f t="shared" si="34"/>
        <v>462.89047619047625</v>
      </c>
      <c r="M1124">
        <f t="shared" si="35"/>
        <v>2.1603382472455686E-3</v>
      </c>
    </row>
    <row r="1125" spans="1:13" x14ac:dyDescent="0.4">
      <c r="A1125" s="1">
        <v>34304</v>
      </c>
      <c r="B1125">
        <v>461.93</v>
      </c>
      <c r="C1125">
        <v>464.47</v>
      </c>
      <c r="D1125">
        <v>461.63</v>
      </c>
      <c r="E1125">
        <v>461.89</v>
      </c>
      <c r="F1125">
        <v>163261111</v>
      </c>
      <c r="G1125">
        <v>1993</v>
      </c>
      <c r="H1125">
        <v>12</v>
      </c>
      <c r="I1125" t="s">
        <v>1132</v>
      </c>
      <c r="J1125">
        <v>465.9454545454546</v>
      </c>
      <c r="K1125" t="s">
        <v>1520</v>
      </c>
      <c r="L1125">
        <f t="shared" si="34"/>
        <v>465.9454545454546</v>
      </c>
      <c r="M1125">
        <f t="shared" si="35"/>
        <v>2.1461739571545634E-3</v>
      </c>
    </row>
    <row r="1126" spans="1:13" x14ac:dyDescent="0.4">
      <c r="A1126" s="1">
        <v>34337</v>
      </c>
      <c r="B1126">
        <v>466.51</v>
      </c>
      <c r="C1126">
        <v>466.94</v>
      </c>
      <c r="D1126">
        <v>464.36</v>
      </c>
      <c r="E1126">
        <v>465.44</v>
      </c>
      <c r="F1126">
        <v>150077778</v>
      </c>
      <c r="G1126">
        <v>1994</v>
      </c>
      <c r="H1126">
        <v>1</v>
      </c>
      <c r="I1126" t="s">
        <v>1133</v>
      </c>
      <c r="J1126">
        <v>472.99285714285725</v>
      </c>
      <c r="K1126" t="s">
        <v>1520</v>
      </c>
      <c r="L1126">
        <f t="shared" si="34"/>
        <v>472.99285714285725</v>
      </c>
      <c r="M1126">
        <f t="shared" si="35"/>
        <v>2.1141968317250331E-3</v>
      </c>
    </row>
    <row r="1127" spans="1:13" x14ac:dyDescent="0.4">
      <c r="A1127" s="1">
        <v>34366</v>
      </c>
      <c r="B1127">
        <v>481.6</v>
      </c>
      <c r="C1127">
        <v>481.64</v>
      </c>
      <c r="D1127">
        <v>479.18</v>
      </c>
      <c r="E1127">
        <v>479.62</v>
      </c>
      <c r="F1127">
        <v>179172222</v>
      </c>
      <c r="G1127">
        <v>1994</v>
      </c>
      <c r="H1127">
        <v>2</v>
      </c>
      <c r="I1127" t="s">
        <v>1134</v>
      </c>
      <c r="J1127">
        <v>471.57999999999993</v>
      </c>
      <c r="K1127" t="s">
        <v>1520</v>
      </c>
      <c r="L1127">
        <f t="shared" si="34"/>
        <v>471.57999999999993</v>
      </c>
      <c r="M1127">
        <f t="shared" si="35"/>
        <v>2.1205309809576322E-3</v>
      </c>
    </row>
    <row r="1128" spans="1:13" x14ac:dyDescent="0.4">
      <c r="A1128" s="1">
        <v>34394</v>
      </c>
      <c r="B1128">
        <v>467.19</v>
      </c>
      <c r="C1128">
        <v>467.43</v>
      </c>
      <c r="D1128">
        <v>462.02</v>
      </c>
      <c r="E1128">
        <v>464.44</v>
      </c>
      <c r="F1128">
        <v>169138889</v>
      </c>
      <c r="G1128">
        <v>1994</v>
      </c>
      <c r="H1128">
        <v>3</v>
      </c>
      <c r="I1128" t="s">
        <v>1135</v>
      </c>
      <c r="J1128">
        <v>463.80782608695654</v>
      </c>
      <c r="K1128" t="s">
        <v>1520</v>
      </c>
      <c r="L1128">
        <f t="shared" si="34"/>
        <v>463.80782608695654</v>
      </c>
      <c r="M1128">
        <f t="shared" si="35"/>
        <v>2.1560653869012467E-3</v>
      </c>
    </row>
    <row r="1129" spans="1:13" x14ac:dyDescent="0.4">
      <c r="A1129" s="1">
        <v>34428</v>
      </c>
      <c r="B1129">
        <v>445.66</v>
      </c>
      <c r="C1129">
        <v>445.66</v>
      </c>
      <c r="D1129">
        <v>435.86</v>
      </c>
      <c r="E1129">
        <v>438.92</v>
      </c>
      <c r="F1129">
        <v>191327778</v>
      </c>
      <c r="G1129">
        <v>1994</v>
      </c>
      <c r="H1129">
        <v>4</v>
      </c>
      <c r="I1129" t="s">
        <v>1136</v>
      </c>
      <c r="J1129">
        <v>447.23210526315796</v>
      </c>
      <c r="K1129" t="s">
        <v>1520</v>
      </c>
      <c r="L1129">
        <f t="shared" si="34"/>
        <v>447.23210526315796</v>
      </c>
      <c r="M1129">
        <f t="shared" si="35"/>
        <v>2.2359754325141424E-3</v>
      </c>
    </row>
    <row r="1130" spans="1:13" x14ac:dyDescent="0.4">
      <c r="A1130" s="1">
        <v>34456</v>
      </c>
      <c r="B1130">
        <v>450.91</v>
      </c>
      <c r="C1130">
        <v>453.57</v>
      </c>
      <c r="D1130">
        <v>449.05</v>
      </c>
      <c r="E1130">
        <v>453.02</v>
      </c>
      <c r="F1130">
        <v>164516667</v>
      </c>
      <c r="G1130">
        <v>1994</v>
      </c>
      <c r="H1130">
        <v>5</v>
      </c>
      <c r="I1130" t="s">
        <v>1137</v>
      </c>
      <c r="J1130">
        <v>450.89857142857136</v>
      </c>
      <c r="K1130" t="s">
        <v>1520</v>
      </c>
      <c r="L1130">
        <f t="shared" si="34"/>
        <v>450.89857142857136</v>
      </c>
      <c r="M1130">
        <f t="shared" si="35"/>
        <v>2.2177936754860933E-3</v>
      </c>
    </row>
    <row r="1131" spans="1:13" x14ac:dyDescent="0.4">
      <c r="A1131" s="1">
        <v>34486</v>
      </c>
      <c r="B1131">
        <v>456.5</v>
      </c>
      <c r="C1131">
        <v>458.29</v>
      </c>
      <c r="D1131">
        <v>453.99</v>
      </c>
      <c r="E1131">
        <v>457.63</v>
      </c>
      <c r="F1131">
        <v>155505556</v>
      </c>
      <c r="G1131">
        <v>1994</v>
      </c>
      <c r="H1131">
        <v>6</v>
      </c>
      <c r="I1131" t="s">
        <v>1138</v>
      </c>
      <c r="J1131">
        <v>454.82590909090908</v>
      </c>
      <c r="K1131" t="s">
        <v>1520</v>
      </c>
      <c r="L1131">
        <f t="shared" si="34"/>
        <v>454.82590909090908</v>
      </c>
      <c r="M1131">
        <f t="shared" si="35"/>
        <v>2.1986434369993713E-3</v>
      </c>
    </row>
    <row r="1132" spans="1:13" x14ac:dyDescent="0.4">
      <c r="A1132" s="1">
        <v>34516</v>
      </c>
      <c r="B1132">
        <v>444.27</v>
      </c>
      <c r="C1132">
        <v>446.45</v>
      </c>
      <c r="D1132">
        <v>443.58</v>
      </c>
      <c r="E1132">
        <v>446.2</v>
      </c>
      <c r="F1132">
        <v>110572222</v>
      </c>
      <c r="G1132">
        <v>1994</v>
      </c>
      <c r="H1132">
        <v>7</v>
      </c>
      <c r="I1132" t="s">
        <v>1139</v>
      </c>
      <c r="J1132">
        <v>451.40099999999995</v>
      </c>
      <c r="K1132" t="s">
        <v>1520</v>
      </c>
      <c r="L1132">
        <f t="shared" si="34"/>
        <v>451.40099999999995</v>
      </c>
      <c r="M1132">
        <f t="shared" si="35"/>
        <v>2.2153251765060335E-3</v>
      </c>
    </row>
    <row r="1133" spans="1:13" x14ac:dyDescent="0.4">
      <c r="A1133" s="1">
        <v>34547</v>
      </c>
      <c r="B1133">
        <v>458.28</v>
      </c>
      <c r="C1133">
        <v>461.01</v>
      </c>
      <c r="D1133">
        <v>458.08</v>
      </c>
      <c r="E1133">
        <v>461.01</v>
      </c>
      <c r="F1133">
        <v>143433333</v>
      </c>
      <c r="G1133">
        <v>1994</v>
      </c>
      <c r="H1133">
        <v>8</v>
      </c>
      <c r="I1133" t="s">
        <v>1140</v>
      </c>
      <c r="J1133">
        <v>464.24304347826086</v>
      </c>
      <c r="K1133" t="s">
        <v>1520</v>
      </c>
      <c r="L1133">
        <f t="shared" si="34"/>
        <v>464.24304347826086</v>
      </c>
      <c r="M1133">
        <f t="shared" si="35"/>
        <v>2.1540441241890726E-3</v>
      </c>
    </row>
    <row r="1134" spans="1:13" x14ac:dyDescent="0.4">
      <c r="A1134" s="1">
        <v>34578</v>
      </c>
      <c r="B1134">
        <v>475.49</v>
      </c>
      <c r="C1134">
        <v>475.49</v>
      </c>
      <c r="D1134">
        <v>471.74</v>
      </c>
      <c r="E1134">
        <v>473.17</v>
      </c>
      <c r="F1134">
        <v>157127778</v>
      </c>
      <c r="G1134">
        <v>1994</v>
      </c>
      <c r="H1134">
        <v>9</v>
      </c>
      <c r="I1134" t="s">
        <v>1141</v>
      </c>
      <c r="J1134">
        <v>466.95809523809521</v>
      </c>
      <c r="K1134" t="s">
        <v>1520</v>
      </c>
      <c r="L1134">
        <f t="shared" si="34"/>
        <v>466.95809523809521</v>
      </c>
      <c r="M1134">
        <f t="shared" si="35"/>
        <v>2.1415197856032766E-3</v>
      </c>
    </row>
    <row r="1135" spans="1:13" x14ac:dyDescent="0.4">
      <c r="A1135" s="1">
        <v>34610</v>
      </c>
      <c r="B1135">
        <v>462.69</v>
      </c>
      <c r="C1135">
        <v>463.31</v>
      </c>
      <c r="D1135">
        <v>460.33</v>
      </c>
      <c r="E1135">
        <v>461.74</v>
      </c>
      <c r="F1135">
        <v>149516667</v>
      </c>
      <c r="G1135">
        <v>1994</v>
      </c>
      <c r="H1135">
        <v>10</v>
      </c>
      <c r="I1135" t="s">
        <v>1142</v>
      </c>
      <c r="J1135">
        <v>463.8138095238096</v>
      </c>
      <c r="K1135" t="s">
        <v>1520</v>
      </c>
      <c r="L1135">
        <f t="shared" si="34"/>
        <v>463.8138095238096</v>
      </c>
      <c r="M1135">
        <f t="shared" si="35"/>
        <v>2.1560375725480974E-3</v>
      </c>
    </row>
    <row r="1136" spans="1:13" x14ac:dyDescent="0.4">
      <c r="A1136" s="1">
        <v>34639</v>
      </c>
      <c r="B1136">
        <v>472.26</v>
      </c>
      <c r="C1136">
        <v>472.26</v>
      </c>
      <c r="D1136">
        <v>467.64</v>
      </c>
      <c r="E1136">
        <v>468.42</v>
      </c>
      <c r="F1136">
        <v>174966667</v>
      </c>
      <c r="G1136">
        <v>1994</v>
      </c>
      <c r="H1136">
        <v>11</v>
      </c>
      <c r="I1136" t="s">
        <v>1143</v>
      </c>
      <c r="J1136">
        <v>461.01523809523815</v>
      </c>
      <c r="K1136" t="s">
        <v>1520</v>
      </c>
      <c r="L1136">
        <f t="shared" si="34"/>
        <v>461.01523809523815</v>
      </c>
      <c r="M1136">
        <f t="shared" si="35"/>
        <v>2.1691256977354324E-3</v>
      </c>
    </row>
    <row r="1137" spans="1:13" x14ac:dyDescent="0.4">
      <c r="A1137" s="1">
        <v>34669</v>
      </c>
      <c r="B1137">
        <v>453.55</v>
      </c>
      <c r="C1137">
        <v>453.91</v>
      </c>
      <c r="D1137">
        <v>447.97</v>
      </c>
      <c r="E1137">
        <v>448.92</v>
      </c>
      <c r="F1137">
        <v>158844444</v>
      </c>
      <c r="G1137">
        <v>1994</v>
      </c>
      <c r="H1137">
        <v>12</v>
      </c>
      <c r="I1137" t="s">
        <v>1144</v>
      </c>
      <c r="J1137">
        <v>455.18666666666678</v>
      </c>
      <c r="K1137" t="s">
        <v>1520</v>
      </c>
      <c r="L1137">
        <f t="shared" si="34"/>
        <v>455.18666666666678</v>
      </c>
      <c r="M1137">
        <f t="shared" si="35"/>
        <v>2.1969009051231725E-3</v>
      </c>
    </row>
    <row r="1138" spans="1:13" x14ac:dyDescent="0.4">
      <c r="A1138" s="1">
        <v>34702</v>
      </c>
      <c r="B1138">
        <v>459.21</v>
      </c>
      <c r="C1138">
        <v>459.27</v>
      </c>
      <c r="D1138">
        <v>457.2</v>
      </c>
      <c r="E1138">
        <v>459.11</v>
      </c>
      <c r="F1138">
        <v>145805556</v>
      </c>
      <c r="G1138">
        <v>1995</v>
      </c>
      <c r="H1138">
        <v>1</v>
      </c>
      <c r="I1138" t="s">
        <v>1145</v>
      </c>
      <c r="J1138">
        <v>465.24999999999989</v>
      </c>
      <c r="K1138" t="s">
        <v>1520</v>
      </c>
      <c r="L1138">
        <f t="shared" si="34"/>
        <v>465.24999999999989</v>
      </c>
      <c r="M1138">
        <f t="shared" si="35"/>
        <v>2.1493820526598609E-3</v>
      </c>
    </row>
    <row r="1139" spans="1:13" x14ac:dyDescent="0.4">
      <c r="A1139" s="1">
        <v>34731</v>
      </c>
      <c r="B1139">
        <v>470.42</v>
      </c>
      <c r="C1139">
        <v>472.75</v>
      </c>
      <c r="D1139">
        <v>469.29</v>
      </c>
      <c r="E1139">
        <v>470.4</v>
      </c>
      <c r="F1139">
        <v>219616667</v>
      </c>
      <c r="G1139">
        <v>1995</v>
      </c>
      <c r="H1139">
        <v>2</v>
      </c>
      <c r="I1139" t="s">
        <v>1146</v>
      </c>
      <c r="J1139">
        <v>481.92473684210523</v>
      </c>
      <c r="K1139" t="s">
        <v>1520</v>
      </c>
      <c r="L1139">
        <f t="shared" si="34"/>
        <v>481.92473684210523</v>
      </c>
      <c r="M1139">
        <f t="shared" si="35"/>
        <v>2.0750128050132312E-3</v>
      </c>
    </row>
    <row r="1140" spans="1:13" x14ac:dyDescent="0.4">
      <c r="A1140" s="1">
        <v>34759</v>
      </c>
      <c r="B1140">
        <v>487.39</v>
      </c>
      <c r="C1140">
        <v>487.83</v>
      </c>
      <c r="D1140">
        <v>484.92</v>
      </c>
      <c r="E1140">
        <v>485.65</v>
      </c>
      <c r="F1140">
        <v>201444444</v>
      </c>
      <c r="G1140">
        <v>1995</v>
      </c>
      <c r="H1140">
        <v>3</v>
      </c>
      <c r="I1140" t="s">
        <v>1147</v>
      </c>
      <c r="J1140">
        <v>493.15304347826083</v>
      </c>
      <c r="K1140" t="s">
        <v>1520</v>
      </c>
      <c r="L1140">
        <f t="shared" si="34"/>
        <v>493.15304347826083</v>
      </c>
      <c r="M1140">
        <f t="shared" si="35"/>
        <v>2.027768079756527E-3</v>
      </c>
    </row>
    <row r="1141" spans="1:13" x14ac:dyDescent="0.4">
      <c r="A1141" s="1">
        <v>34792</v>
      </c>
      <c r="B1141">
        <v>500.7</v>
      </c>
      <c r="C1141">
        <v>501.91</v>
      </c>
      <c r="D1141">
        <v>500.2</v>
      </c>
      <c r="E1141">
        <v>501.85</v>
      </c>
      <c r="F1141">
        <v>164683333</v>
      </c>
      <c r="G1141">
        <v>1995</v>
      </c>
      <c r="H1141">
        <v>4</v>
      </c>
      <c r="I1141" t="s">
        <v>1148</v>
      </c>
      <c r="J1141">
        <v>507.90578947368414</v>
      </c>
      <c r="K1141" t="s">
        <v>1520</v>
      </c>
      <c r="L1141">
        <f t="shared" si="34"/>
        <v>507.90578947368414</v>
      </c>
      <c r="M1141">
        <f t="shared" si="35"/>
        <v>1.9688690712430096E-3</v>
      </c>
    </row>
    <row r="1142" spans="1:13" x14ac:dyDescent="0.4">
      <c r="A1142" s="1">
        <v>34820</v>
      </c>
      <c r="B1142">
        <v>514.76</v>
      </c>
      <c r="C1142">
        <v>515.6</v>
      </c>
      <c r="D1142">
        <v>513.41999999999996</v>
      </c>
      <c r="E1142">
        <v>514.26</v>
      </c>
      <c r="F1142">
        <v>164905556</v>
      </c>
      <c r="G1142">
        <v>1995</v>
      </c>
      <c r="H1142">
        <v>5</v>
      </c>
      <c r="I1142" t="s">
        <v>1149</v>
      </c>
      <c r="J1142">
        <v>523.81363636363631</v>
      </c>
      <c r="K1142" t="s">
        <v>1520</v>
      </c>
      <c r="L1142">
        <f t="shared" si="34"/>
        <v>523.81363636363631</v>
      </c>
      <c r="M1142">
        <f t="shared" si="35"/>
        <v>1.9090759204783104E-3</v>
      </c>
    </row>
    <row r="1143" spans="1:13" x14ac:dyDescent="0.4">
      <c r="A1143" s="1">
        <v>34851</v>
      </c>
      <c r="B1143">
        <v>533.4</v>
      </c>
      <c r="C1143">
        <v>534.21</v>
      </c>
      <c r="D1143">
        <v>530.04999999999995</v>
      </c>
      <c r="E1143">
        <v>533.49</v>
      </c>
      <c r="F1143">
        <v>192177778</v>
      </c>
      <c r="G1143">
        <v>1995</v>
      </c>
      <c r="H1143">
        <v>6</v>
      </c>
      <c r="I1143" t="s">
        <v>1150</v>
      </c>
      <c r="J1143">
        <v>539.35409090909093</v>
      </c>
      <c r="K1143" t="s">
        <v>1520</v>
      </c>
      <c r="L1143">
        <f t="shared" si="34"/>
        <v>539.35409090909093</v>
      </c>
      <c r="M1143">
        <f t="shared" si="35"/>
        <v>1.8540695562621621E-3</v>
      </c>
    </row>
    <row r="1144" spans="1:13" x14ac:dyDescent="0.4">
      <c r="A1144" s="1">
        <v>34883</v>
      </c>
      <c r="B1144">
        <v>544.75</v>
      </c>
      <c r="C1144">
        <v>547.1</v>
      </c>
      <c r="D1144">
        <v>544.42999999999995</v>
      </c>
      <c r="E1144">
        <v>547.09</v>
      </c>
      <c r="F1144">
        <v>65500000</v>
      </c>
      <c r="G1144">
        <v>1995</v>
      </c>
      <c r="H1144">
        <v>7</v>
      </c>
      <c r="I1144" t="s">
        <v>1151</v>
      </c>
      <c r="J1144">
        <v>557.36649999999997</v>
      </c>
      <c r="K1144" t="s">
        <v>1520</v>
      </c>
      <c r="L1144">
        <f t="shared" si="34"/>
        <v>557.36649999999997</v>
      </c>
      <c r="M1144">
        <f t="shared" si="35"/>
        <v>1.7941516040163878E-3</v>
      </c>
    </row>
    <row r="1145" spans="1:13" x14ac:dyDescent="0.4">
      <c r="A1145" s="1">
        <v>34912</v>
      </c>
      <c r="B1145">
        <v>562.05999999999995</v>
      </c>
      <c r="C1145">
        <v>562.11</v>
      </c>
      <c r="D1145">
        <v>556.66999999999996</v>
      </c>
      <c r="E1145">
        <v>559.64</v>
      </c>
      <c r="F1145">
        <v>184561111</v>
      </c>
      <c r="G1145">
        <v>1995</v>
      </c>
      <c r="H1145">
        <v>8</v>
      </c>
      <c r="I1145" t="s">
        <v>1152</v>
      </c>
      <c r="J1145">
        <v>559.1099999999999</v>
      </c>
      <c r="K1145" t="s">
        <v>1520</v>
      </c>
      <c r="L1145">
        <f t="shared" si="34"/>
        <v>559.1099999999999</v>
      </c>
      <c r="M1145">
        <f t="shared" si="35"/>
        <v>1.7885568135071813E-3</v>
      </c>
    </row>
    <row r="1146" spans="1:13" x14ac:dyDescent="0.4">
      <c r="A1146" s="1">
        <v>34943</v>
      </c>
      <c r="B1146">
        <v>561.88</v>
      </c>
      <c r="C1146">
        <v>564.62</v>
      </c>
      <c r="D1146">
        <v>561.01</v>
      </c>
      <c r="E1146">
        <v>563.84</v>
      </c>
      <c r="F1146">
        <v>142627778</v>
      </c>
      <c r="G1146">
        <v>1995</v>
      </c>
      <c r="H1146">
        <v>9</v>
      </c>
      <c r="I1146" t="s">
        <v>1153</v>
      </c>
      <c r="J1146">
        <v>578.76549999999997</v>
      </c>
      <c r="K1146" t="s">
        <v>1520</v>
      </c>
      <c r="L1146">
        <f t="shared" si="34"/>
        <v>578.76549999999997</v>
      </c>
      <c r="M1146">
        <f t="shared" si="35"/>
        <v>1.7278154969499737E-3</v>
      </c>
    </row>
    <row r="1147" spans="1:13" x14ac:dyDescent="0.4">
      <c r="A1147" s="1">
        <v>34974</v>
      </c>
      <c r="B1147">
        <v>584.41</v>
      </c>
      <c r="C1147">
        <v>585.04999999999995</v>
      </c>
      <c r="D1147">
        <v>580.54</v>
      </c>
      <c r="E1147">
        <v>581.72</v>
      </c>
      <c r="F1147">
        <v>169438889</v>
      </c>
      <c r="G1147">
        <v>1995</v>
      </c>
      <c r="H1147">
        <v>10</v>
      </c>
      <c r="I1147" t="s">
        <v>1154</v>
      </c>
      <c r="J1147">
        <v>582.91818181818167</v>
      </c>
      <c r="K1147" t="s">
        <v>1520</v>
      </c>
      <c r="L1147">
        <f t="shared" si="34"/>
        <v>582.91818181818167</v>
      </c>
      <c r="M1147">
        <f t="shared" si="35"/>
        <v>1.7155066202960033E-3</v>
      </c>
    </row>
    <row r="1148" spans="1:13" x14ac:dyDescent="0.4">
      <c r="A1148" s="1">
        <v>35004</v>
      </c>
      <c r="B1148">
        <v>581.5</v>
      </c>
      <c r="C1148">
        <v>584.24</v>
      </c>
      <c r="D1148">
        <v>581.04</v>
      </c>
      <c r="E1148">
        <v>584.22</v>
      </c>
      <c r="F1148">
        <v>210050000</v>
      </c>
      <c r="G1148">
        <v>1995</v>
      </c>
      <c r="H1148">
        <v>11</v>
      </c>
      <c r="I1148" t="s">
        <v>1155</v>
      </c>
      <c r="J1148">
        <v>595.532380952381</v>
      </c>
      <c r="K1148" t="s">
        <v>1520</v>
      </c>
      <c r="L1148">
        <f t="shared" si="34"/>
        <v>595.532380952381</v>
      </c>
      <c r="M1148">
        <f t="shared" si="35"/>
        <v>1.6791698184417622E-3</v>
      </c>
    </row>
    <row r="1149" spans="1:13" x14ac:dyDescent="0.4">
      <c r="A1149" s="1">
        <v>35034</v>
      </c>
      <c r="B1149">
        <v>605.37</v>
      </c>
      <c r="C1149">
        <v>608.11</v>
      </c>
      <c r="D1149">
        <v>605.37</v>
      </c>
      <c r="E1149">
        <v>606.98</v>
      </c>
      <c r="F1149">
        <v>218505556</v>
      </c>
      <c r="G1149">
        <v>1995</v>
      </c>
      <c r="H1149">
        <v>12</v>
      </c>
      <c r="I1149" t="s">
        <v>1156</v>
      </c>
      <c r="J1149">
        <v>614.57100000000014</v>
      </c>
      <c r="K1149" t="s">
        <v>1520</v>
      </c>
      <c r="L1149">
        <f t="shared" si="34"/>
        <v>614.57100000000014</v>
      </c>
      <c r="M1149">
        <f t="shared" si="35"/>
        <v>1.6271512974090866E-3</v>
      </c>
    </row>
    <row r="1150" spans="1:13" x14ac:dyDescent="0.4">
      <c r="A1150" s="1">
        <v>35066</v>
      </c>
      <c r="B1150">
        <v>615.92999999999995</v>
      </c>
      <c r="C1150">
        <v>620.74</v>
      </c>
      <c r="D1150">
        <v>613.16999999999996</v>
      </c>
      <c r="E1150">
        <v>620.73</v>
      </c>
      <c r="F1150">
        <v>202322222</v>
      </c>
      <c r="G1150">
        <v>1996</v>
      </c>
      <c r="H1150">
        <v>1</v>
      </c>
      <c r="I1150" t="s">
        <v>1157</v>
      </c>
      <c r="J1150">
        <v>614.42000000000007</v>
      </c>
      <c r="K1150" t="s">
        <v>1520</v>
      </c>
      <c r="L1150">
        <f t="shared" si="34"/>
        <v>614.42000000000007</v>
      </c>
      <c r="M1150">
        <f t="shared" si="35"/>
        <v>1.6275511864848147E-3</v>
      </c>
    </row>
    <row r="1151" spans="1:13" x14ac:dyDescent="0.4">
      <c r="A1151" s="1">
        <v>35096</v>
      </c>
      <c r="B1151">
        <v>636.02</v>
      </c>
      <c r="C1151">
        <v>638.46</v>
      </c>
      <c r="D1151">
        <v>634.54</v>
      </c>
      <c r="E1151">
        <v>638.46</v>
      </c>
      <c r="F1151">
        <v>256350000</v>
      </c>
      <c r="G1151">
        <v>1996</v>
      </c>
      <c r="H1151">
        <v>2</v>
      </c>
      <c r="I1151" t="s">
        <v>1158</v>
      </c>
      <c r="J1151">
        <v>649.54200000000014</v>
      </c>
      <c r="K1151" t="s">
        <v>1520</v>
      </c>
      <c r="L1151">
        <f t="shared" si="34"/>
        <v>649.54200000000014</v>
      </c>
      <c r="M1151">
        <f t="shared" si="35"/>
        <v>1.53954632648851E-3</v>
      </c>
    </row>
    <row r="1152" spans="1:13" x14ac:dyDescent="0.4">
      <c r="A1152" s="1">
        <v>35125</v>
      </c>
      <c r="B1152">
        <v>640.42999999999995</v>
      </c>
      <c r="C1152">
        <v>644.38</v>
      </c>
      <c r="D1152">
        <v>635</v>
      </c>
      <c r="E1152">
        <v>644.37</v>
      </c>
      <c r="F1152">
        <v>261933333</v>
      </c>
      <c r="G1152">
        <v>1996</v>
      </c>
      <c r="H1152">
        <v>3</v>
      </c>
      <c r="I1152" t="s">
        <v>1159</v>
      </c>
      <c r="J1152">
        <v>647.07476190476189</v>
      </c>
      <c r="K1152" t="s">
        <v>1520</v>
      </c>
      <c r="L1152">
        <f t="shared" si="34"/>
        <v>647.07476190476189</v>
      </c>
      <c r="M1152">
        <f t="shared" si="35"/>
        <v>1.5454164787023212E-3</v>
      </c>
    </row>
    <row r="1153" spans="1:13" x14ac:dyDescent="0.4">
      <c r="A1153" s="1">
        <v>35156</v>
      </c>
      <c r="B1153">
        <v>645.5</v>
      </c>
      <c r="C1153">
        <v>653.87</v>
      </c>
      <c r="D1153">
        <v>645.5</v>
      </c>
      <c r="E1153">
        <v>653.73</v>
      </c>
      <c r="F1153">
        <v>217844444</v>
      </c>
      <c r="G1153">
        <v>1996</v>
      </c>
      <c r="H1153">
        <v>4</v>
      </c>
      <c r="I1153" t="s">
        <v>1160</v>
      </c>
      <c r="J1153">
        <v>647.17285714285708</v>
      </c>
      <c r="K1153" t="s">
        <v>1520</v>
      </c>
      <c r="L1153">
        <f t="shared" si="34"/>
        <v>647.17285714285708</v>
      </c>
      <c r="M1153">
        <f t="shared" si="35"/>
        <v>1.5451822321702528E-3</v>
      </c>
    </row>
    <row r="1154" spans="1:13" x14ac:dyDescent="0.4">
      <c r="A1154" s="1">
        <v>35186</v>
      </c>
      <c r="B1154">
        <v>654.16999999999996</v>
      </c>
      <c r="C1154">
        <v>656.44</v>
      </c>
      <c r="D1154">
        <v>652.26</v>
      </c>
      <c r="E1154">
        <v>654.58000000000004</v>
      </c>
      <c r="F1154">
        <v>224788889</v>
      </c>
      <c r="G1154">
        <v>1996</v>
      </c>
      <c r="H1154">
        <v>5</v>
      </c>
      <c r="I1154" t="s">
        <v>1161</v>
      </c>
      <c r="J1154">
        <v>661.23045454545468</v>
      </c>
      <c r="K1154" t="s">
        <v>1520</v>
      </c>
      <c r="L1154">
        <f t="shared" ref="L1154:L1217" si="36">J1154</f>
        <v>661.23045454545468</v>
      </c>
      <c r="M1154">
        <f t="shared" si="35"/>
        <v>1.5123320366231823E-3</v>
      </c>
    </row>
    <row r="1155" spans="1:13" x14ac:dyDescent="0.4">
      <c r="A1155" s="1">
        <v>35219</v>
      </c>
      <c r="B1155">
        <v>669.12</v>
      </c>
      <c r="C1155">
        <v>669.12</v>
      </c>
      <c r="D1155">
        <v>665.19</v>
      </c>
      <c r="E1155">
        <v>667.68</v>
      </c>
      <c r="F1155">
        <v>176927778</v>
      </c>
      <c r="G1155">
        <v>1996</v>
      </c>
      <c r="H1155">
        <v>6</v>
      </c>
      <c r="I1155" t="s">
        <v>1162</v>
      </c>
      <c r="J1155">
        <v>668.49899999999991</v>
      </c>
      <c r="K1155" t="s">
        <v>1520</v>
      </c>
      <c r="L1155">
        <f t="shared" si="36"/>
        <v>668.49899999999991</v>
      </c>
      <c r="M1155">
        <f t="shared" ref="M1155:M1218" si="37">1/L1155</f>
        <v>1.4958885503194473E-3</v>
      </c>
    </row>
    <row r="1156" spans="1:13" x14ac:dyDescent="0.4">
      <c r="A1156" s="1">
        <v>35247</v>
      </c>
      <c r="B1156">
        <v>670.63</v>
      </c>
      <c r="C1156">
        <v>675.88</v>
      </c>
      <c r="D1156">
        <v>670.63</v>
      </c>
      <c r="E1156">
        <v>675.88</v>
      </c>
      <c r="F1156">
        <v>192083333</v>
      </c>
      <c r="G1156">
        <v>1996</v>
      </c>
      <c r="H1156">
        <v>7</v>
      </c>
      <c r="I1156" t="s">
        <v>1163</v>
      </c>
      <c r="J1156">
        <v>644.0704545454546</v>
      </c>
      <c r="K1156" t="s">
        <v>1520</v>
      </c>
      <c r="L1156">
        <f t="shared" si="36"/>
        <v>644.0704545454546</v>
      </c>
      <c r="M1156">
        <f t="shared" si="37"/>
        <v>1.5526251715827248E-3</v>
      </c>
    </row>
    <row r="1157" spans="1:13" x14ac:dyDescent="0.4">
      <c r="A1157" s="1">
        <v>35278</v>
      </c>
      <c r="B1157">
        <v>639.95000000000005</v>
      </c>
      <c r="C1157">
        <v>650.66</v>
      </c>
      <c r="D1157">
        <v>639.49</v>
      </c>
      <c r="E1157">
        <v>650.02</v>
      </c>
      <c r="F1157">
        <v>243950000</v>
      </c>
      <c r="G1157">
        <v>1996</v>
      </c>
      <c r="H1157">
        <v>8</v>
      </c>
      <c r="I1157" t="s">
        <v>1164</v>
      </c>
      <c r="J1157">
        <v>662.68227272727268</v>
      </c>
      <c r="K1157" t="s">
        <v>1520</v>
      </c>
      <c r="L1157">
        <f t="shared" si="36"/>
        <v>662.68227272727268</v>
      </c>
      <c r="M1157">
        <f t="shared" si="37"/>
        <v>1.509018787969828E-3</v>
      </c>
    </row>
    <row r="1158" spans="1:13" x14ac:dyDescent="0.4">
      <c r="A1158" s="1">
        <v>35311</v>
      </c>
      <c r="B1158">
        <v>651.99</v>
      </c>
      <c r="C1158">
        <v>655.13</v>
      </c>
      <c r="D1158">
        <v>643.97</v>
      </c>
      <c r="E1158">
        <v>654.72</v>
      </c>
      <c r="F1158">
        <v>192077778</v>
      </c>
      <c r="G1158">
        <v>1996</v>
      </c>
      <c r="H1158">
        <v>9</v>
      </c>
      <c r="I1158" t="s">
        <v>1165</v>
      </c>
      <c r="J1158">
        <v>674.88550000000009</v>
      </c>
      <c r="K1158" t="s">
        <v>1520</v>
      </c>
      <c r="L1158">
        <f t="shared" si="36"/>
        <v>674.88550000000009</v>
      </c>
      <c r="M1158">
        <f t="shared" si="37"/>
        <v>1.4817328272721815E-3</v>
      </c>
    </row>
    <row r="1159" spans="1:13" x14ac:dyDescent="0.4">
      <c r="A1159" s="1">
        <v>35339</v>
      </c>
      <c r="B1159">
        <v>687.31</v>
      </c>
      <c r="C1159">
        <v>689.54</v>
      </c>
      <c r="D1159">
        <v>684.44</v>
      </c>
      <c r="E1159">
        <v>689.08</v>
      </c>
      <c r="F1159">
        <v>234194444</v>
      </c>
      <c r="G1159">
        <v>1996</v>
      </c>
      <c r="H1159">
        <v>10</v>
      </c>
      <c r="I1159" t="s">
        <v>1166</v>
      </c>
      <c r="J1159">
        <v>701.45565217391311</v>
      </c>
      <c r="K1159" t="s">
        <v>1520</v>
      </c>
      <c r="L1159">
        <f t="shared" si="36"/>
        <v>701.45565217391311</v>
      </c>
      <c r="M1159">
        <f t="shared" si="37"/>
        <v>1.4256068746482469E-3</v>
      </c>
    </row>
    <row r="1160" spans="1:13" x14ac:dyDescent="0.4">
      <c r="A1160" s="1">
        <v>35370</v>
      </c>
      <c r="B1160">
        <v>705.27</v>
      </c>
      <c r="C1160">
        <v>708.6</v>
      </c>
      <c r="D1160">
        <v>701.3</v>
      </c>
      <c r="E1160">
        <v>703.77</v>
      </c>
      <c r="F1160">
        <v>258616667</v>
      </c>
      <c r="G1160">
        <v>1996</v>
      </c>
      <c r="H1160">
        <v>11</v>
      </c>
      <c r="I1160" t="s">
        <v>1167</v>
      </c>
      <c r="J1160">
        <v>735.6690000000001</v>
      </c>
      <c r="K1160" t="s">
        <v>1520</v>
      </c>
      <c r="L1160">
        <f t="shared" si="36"/>
        <v>735.6690000000001</v>
      </c>
      <c r="M1160">
        <f t="shared" si="37"/>
        <v>1.3593069709339389E-3</v>
      </c>
    </row>
    <row r="1161" spans="1:13" x14ac:dyDescent="0.4">
      <c r="A1161" s="1">
        <v>35401</v>
      </c>
      <c r="B1161">
        <v>757.02</v>
      </c>
      <c r="C1161">
        <v>757.03</v>
      </c>
      <c r="D1161">
        <v>751.49</v>
      </c>
      <c r="E1161">
        <v>756.56</v>
      </c>
      <c r="F1161">
        <v>229177778</v>
      </c>
      <c r="G1161">
        <v>1996</v>
      </c>
      <c r="H1161">
        <v>12</v>
      </c>
      <c r="I1161" t="s">
        <v>1168</v>
      </c>
      <c r="J1161">
        <v>743.24904761904781</v>
      </c>
      <c r="K1161" t="s">
        <v>1520</v>
      </c>
      <c r="L1161">
        <f t="shared" si="36"/>
        <v>743.24904761904781</v>
      </c>
      <c r="M1161">
        <f t="shared" si="37"/>
        <v>1.3454440381772946E-3</v>
      </c>
    </row>
    <row r="1162" spans="1:13" x14ac:dyDescent="0.4">
      <c r="A1162" s="1">
        <v>35432</v>
      </c>
      <c r="B1162">
        <v>740.74</v>
      </c>
      <c r="C1162">
        <v>742.81</v>
      </c>
      <c r="D1162">
        <v>729.55</v>
      </c>
      <c r="E1162">
        <v>737.01</v>
      </c>
      <c r="F1162">
        <v>257350000</v>
      </c>
      <c r="G1162">
        <v>1997</v>
      </c>
      <c r="H1162">
        <v>1</v>
      </c>
      <c r="I1162" t="s">
        <v>1169</v>
      </c>
      <c r="J1162">
        <v>766.21681818181821</v>
      </c>
      <c r="K1162" t="s">
        <v>1520</v>
      </c>
      <c r="L1162">
        <f t="shared" si="36"/>
        <v>766.21681818181821</v>
      </c>
      <c r="M1162">
        <f t="shared" si="37"/>
        <v>1.3051136131061881E-3</v>
      </c>
    </row>
    <row r="1163" spans="1:13" x14ac:dyDescent="0.4">
      <c r="A1163" s="1">
        <v>35464</v>
      </c>
      <c r="B1163">
        <v>786.16</v>
      </c>
      <c r="C1163">
        <v>787.14</v>
      </c>
      <c r="D1163">
        <v>783.12</v>
      </c>
      <c r="E1163">
        <v>786.73</v>
      </c>
      <c r="F1163">
        <v>257555556</v>
      </c>
      <c r="G1163">
        <v>1997</v>
      </c>
      <c r="H1163">
        <v>2</v>
      </c>
      <c r="I1163" t="s">
        <v>1170</v>
      </c>
      <c r="J1163">
        <v>798.38421052631588</v>
      </c>
      <c r="K1163" t="s">
        <v>1520</v>
      </c>
      <c r="L1163">
        <f t="shared" si="36"/>
        <v>798.38421052631588</v>
      </c>
      <c r="M1163">
        <f t="shared" si="37"/>
        <v>1.2525297805435977E-3</v>
      </c>
    </row>
    <row r="1164" spans="1:13" x14ac:dyDescent="0.4">
      <c r="A1164" s="1">
        <v>35492</v>
      </c>
      <c r="B1164">
        <v>790.82</v>
      </c>
      <c r="C1164">
        <v>795.31</v>
      </c>
      <c r="D1164">
        <v>785.66</v>
      </c>
      <c r="E1164">
        <v>795.31</v>
      </c>
      <c r="F1164">
        <v>242900000</v>
      </c>
      <c r="G1164">
        <v>1997</v>
      </c>
      <c r="H1164">
        <v>3</v>
      </c>
      <c r="I1164" t="s">
        <v>1171</v>
      </c>
      <c r="J1164">
        <v>792.15550000000007</v>
      </c>
      <c r="K1164" t="s">
        <v>1520</v>
      </c>
      <c r="L1164">
        <f t="shared" si="36"/>
        <v>792.15550000000007</v>
      </c>
      <c r="M1164">
        <f t="shared" si="37"/>
        <v>1.26237840928959E-3</v>
      </c>
    </row>
    <row r="1165" spans="1:13" x14ac:dyDescent="0.4">
      <c r="A1165" s="1">
        <v>35521</v>
      </c>
      <c r="B1165">
        <v>757.12</v>
      </c>
      <c r="C1165">
        <v>761.49</v>
      </c>
      <c r="D1165">
        <v>751.26</v>
      </c>
      <c r="E1165">
        <v>759.64</v>
      </c>
      <c r="F1165">
        <v>286538889</v>
      </c>
      <c r="G1165">
        <v>1997</v>
      </c>
      <c r="H1165">
        <v>4</v>
      </c>
      <c r="I1165" t="s">
        <v>1172</v>
      </c>
      <c r="J1165">
        <v>763.92818181818188</v>
      </c>
      <c r="K1165" t="s">
        <v>1520</v>
      </c>
      <c r="L1165">
        <f t="shared" si="36"/>
        <v>763.92818181818188</v>
      </c>
      <c r="M1165">
        <f t="shared" si="37"/>
        <v>1.3090235755145948E-3</v>
      </c>
    </row>
    <row r="1166" spans="1:13" x14ac:dyDescent="0.4">
      <c r="A1166" s="1">
        <v>35551</v>
      </c>
      <c r="B1166">
        <v>801.34</v>
      </c>
      <c r="C1166">
        <v>802.95</v>
      </c>
      <c r="D1166">
        <v>793.21</v>
      </c>
      <c r="E1166">
        <v>798.53</v>
      </c>
      <c r="F1166">
        <v>255766667</v>
      </c>
      <c r="G1166">
        <v>1997</v>
      </c>
      <c r="H1166">
        <v>5</v>
      </c>
      <c r="I1166" t="s">
        <v>1173</v>
      </c>
      <c r="J1166">
        <v>833.09142857142865</v>
      </c>
      <c r="K1166" t="s">
        <v>1520</v>
      </c>
      <c r="L1166">
        <f t="shared" si="36"/>
        <v>833.09142857142865</v>
      </c>
      <c r="M1166">
        <f t="shared" si="37"/>
        <v>1.2003484440054597E-3</v>
      </c>
    </row>
    <row r="1167" spans="1:13" x14ac:dyDescent="0.4">
      <c r="A1167" s="1">
        <v>35583</v>
      </c>
      <c r="B1167">
        <v>848.28</v>
      </c>
      <c r="C1167">
        <v>851.34</v>
      </c>
      <c r="D1167">
        <v>844.61</v>
      </c>
      <c r="E1167">
        <v>846.36</v>
      </c>
      <c r="F1167">
        <v>242194444</v>
      </c>
      <c r="G1167">
        <v>1997</v>
      </c>
      <c r="H1167">
        <v>6</v>
      </c>
      <c r="I1167" t="s">
        <v>1174</v>
      </c>
      <c r="J1167">
        <v>876.28619047619043</v>
      </c>
      <c r="K1167" t="s">
        <v>1520</v>
      </c>
      <c r="L1167">
        <f t="shared" si="36"/>
        <v>876.28619047619043</v>
      </c>
      <c r="M1167">
        <f t="shared" si="37"/>
        <v>1.1411796863494803E-3</v>
      </c>
    </row>
    <row r="1168" spans="1:13" x14ac:dyDescent="0.4">
      <c r="A1168" s="1">
        <v>35612</v>
      </c>
      <c r="B1168">
        <v>885.14</v>
      </c>
      <c r="C1168">
        <v>893.88</v>
      </c>
      <c r="D1168">
        <v>884.54</v>
      </c>
      <c r="E1168">
        <v>891.03</v>
      </c>
      <c r="F1168">
        <v>302327778</v>
      </c>
      <c r="G1168">
        <v>1997</v>
      </c>
      <c r="H1168">
        <v>7</v>
      </c>
      <c r="I1168" t="s">
        <v>1175</v>
      </c>
      <c r="J1168">
        <v>925.29454545454564</v>
      </c>
      <c r="K1168" t="s">
        <v>1520</v>
      </c>
      <c r="L1168">
        <f t="shared" si="36"/>
        <v>925.29454545454564</v>
      </c>
      <c r="M1168">
        <f t="shared" si="37"/>
        <v>1.0807369446977078E-3</v>
      </c>
    </row>
    <row r="1169" spans="1:13" x14ac:dyDescent="0.4">
      <c r="A1169" s="1">
        <v>35643</v>
      </c>
      <c r="B1169">
        <v>954.29</v>
      </c>
      <c r="C1169">
        <v>955.35</v>
      </c>
      <c r="D1169">
        <v>939.04</v>
      </c>
      <c r="E1169">
        <v>947.14</v>
      </c>
      <c r="F1169">
        <v>285416667</v>
      </c>
      <c r="G1169">
        <v>1997</v>
      </c>
      <c r="H1169">
        <v>8</v>
      </c>
      <c r="I1169" t="s">
        <v>1176</v>
      </c>
      <c r="J1169">
        <v>927.73571428571427</v>
      </c>
      <c r="K1169" t="s">
        <v>1520</v>
      </c>
      <c r="L1169">
        <f t="shared" si="36"/>
        <v>927.73571428571427</v>
      </c>
      <c r="M1169">
        <f t="shared" si="37"/>
        <v>1.0778931807857843E-3</v>
      </c>
    </row>
    <row r="1170" spans="1:13" x14ac:dyDescent="0.4">
      <c r="A1170" s="1">
        <v>35675</v>
      </c>
      <c r="B1170">
        <v>899.47</v>
      </c>
      <c r="C1170">
        <v>927.58</v>
      </c>
      <c r="D1170">
        <v>899.47</v>
      </c>
      <c r="E1170">
        <v>927.58</v>
      </c>
      <c r="F1170">
        <v>273261111</v>
      </c>
      <c r="G1170">
        <v>1997</v>
      </c>
      <c r="H1170">
        <v>9</v>
      </c>
      <c r="I1170" t="s">
        <v>1177</v>
      </c>
      <c r="J1170">
        <v>937.02428571428584</v>
      </c>
      <c r="K1170" t="s">
        <v>1520</v>
      </c>
      <c r="L1170">
        <f t="shared" si="36"/>
        <v>937.02428571428584</v>
      </c>
      <c r="M1170">
        <f t="shared" si="37"/>
        <v>1.0672081985982982E-3</v>
      </c>
    </row>
    <row r="1171" spans="1:13" x14ac:dyDescent="0.4">
      <c r="A1171" s="1">
        <v>35704</v>
      </c>
      <c r="B1171">
        <v>947.28</v>
      </c>
      <c r="C1171">
        <v>956.71</v>
      </c>
      <c r="D1171">
        <v>947.28</v>
      </c>
      <c r="E1171">
        <v>955.41</v>
      </c>
      <c r="F1171">
        <v>332588889</v>
      </c>
      <c r="G1171">
        <v>1997</v>
      </c>
      <c r="H1171">
        <v>10</v>
      </c>
      <c r="I1171" t="s">
        <v>1178</v>
      </c>
      <c r="J1171">
        <v>951.15956521739122</v>
      </c>
      <c r="K1171" t="s">
        <v>1520</v>
      </c>
      <c r="L1171">
        <f t="shared" si="36"/>
        <v>951.15956521739122</v>
      </c>
      <c r="M1171">
        <f t="shared" si="37"/>
        <v>1.0513483084948487E-3</v>
      </c>
    </row>
    <row r="1172" spans="1:13" x14ac:dyDescent="0.4">
      <c r="A1172" s="1">
        <v>35737</v>
      </c>
      <c r="B1172">
        <v>914.62</v>
      </c>
      <c r="C1172">
        <v>939.02</v>
      </c>
      <c r="D1172">
        <v>914.62</v>
      </c>
      <c r="E1172">
        <v>938.99</v>
      </c>
      <c r="F1172">
        <v>313744444</v>
      </c>
      <c r="G1172">
        <v>1997</v>
      </c>
      <c r="H1172">
        <v>11</v>
      </c>
      <c r="I1172" t="s">
        <v>1179</v>
      </c>
      <c r="J1172">
        <v>938.92368421052652</v>
      </c>
      <c r="K1172" t="s">
        <v>1520</v>
      </c>
      <c r="L1172">
        <f t="shared" si="36"/>
        <v>938.92368421052652</v>
      </c>
      <c r="M1172">
        <f t="shared" si="37"/>
        <v>1.0650492865571159E-3</v>
      </c>
    </row>
    <row r="1173" spans="1:13" x14ac:dyDescent="0.4">
      <c r="A1173" s="1">
        <v>35765</v>
      </c>
      <c r="B1173">
        <v>955.4</v>
      </c>
      <c r="C1173">
        <v>974.77</v>
      </c>
      <c r="D1173">
        <v>955.4</v>
      </c>
      <c r="E1173">
        <v>974.77</v>
      </c>
      <c r="F1173">
        <v>327944444</v>
      </c>
      <c r="G1173">
        <v>1997</v>
      </c>
      <c r="H1173">
        <v>12</v>
      </c>
      <c r="I1173" t="s">
        <v>1180</v>
      </c>
      <c r="J1173">
        <v>962.36545454545444</v>
      </c>
      <c r="K1173" t="s">
        <v>1520</v>
      </c>
      <c r="L1173">
        <f t="shared" si="36"/>
        <v>962.36545454545444</v>
      </c>
      <c r="M1173">
        <f t="shared" si="37"/>
        <v>1.0391062930166391E-3</v>
      </c>
    </row>
    <row r="1174" spans="1:13" x14ac:dyDescent="0.4">
      <c r="A1174" s="1">
        <v>35797</v>
      </c>
      <c r="B1174">
        <v>970.43</v>
      </c>
      <c r="C1174">
        <v>975.04</v>
      </c>
      <c r="D1174">
        <v>965.73</v>
      </c>
      <c r="E1174">
        <v>975.04</v>
      </c>
      <c r="F1174">
        <v>203738889</v>
      </c>
      <c r="G1174">
        <v>1998</v>
      </c>
      <c r="H1174">
        <v>1</v>
      </c>
      <c r="I1174" t="s">
        <v>1181</v>
      </c>
      <c r="J1174">
        <v>963.35900000000004</v>
      </c>
      <c r="K1174" t="s">
        <v>1520</v>
      </c>
      <c r="L1174">
        <f t="shared" si="36"/>
        <v>963.35900000000004</v>
      </c>
      <c r="M1174">
        <f t="shared" si="37"/>
        <v>1.0380346267590795E-3</v>
      </c>
    </row>
    <row r="1175" spans="1:13" x14ac:dyDescent="0.4">
      <c r="A1175" s="1">
        <v>35828</v>
      </c>
      <c r="B1175">
        <v>980.28</v>
      </c>
      <c r="C1175">
        <v>1002.48</v>
      </c>
      <c r="D1175">
        <v>980.28</v>
      </c>
      <c r="E1175">
        <v>1001.27</v>
      </c>
      <c r="F1175">
        <v>402400000</v>
      </c>
      <c r="G1175">
        <v>1998</v>
      </c>
      <c r="H1175">
        <v>2</v>
      </c>
      <c r="I1175" t="s">
        <v>1182</v>
      </c>
      <c r="J1175">
        <v>1023.742105263158</v>
      </c>
      <c r="K1175" t="s">
        <v>1520</v>
      </c>
      <c r="L1175">
        <f t="shared" si="36"/>
        <v>1023.742105263158</v>
      </c>
      <c r="M1175">
        <f t="shared" si="37"/>
        <v>9.7680850954444723E-4</v>
      </c>
    </row>
    <row r="1176" spans="1:13" x14ac:dyDescent="0.4">
      <c r="A1176" s="1">
        <v>35856</v>
      </c>
      <c r="B1176">
        <v>1049.3399999999999</v>
      </c>
      <c r="C1176">
        <v>1053.98</v>
      </c>
      <c r="D1176">
        <v>1044.7</v>
      </c>
      <c r="E1176">
        <v>1047.7</v>
      </c>
      <c r="F1176">
        <v>328594444</v>
      </c>
      <c r="G1176">
        <v>1998</v>
      </c>
      <c r="H1176">
        <v>3</v>
      </c>
      <c r="I1176" t="s">
        <v>1183</v>
      </c>
      <c r="J1176">
        <v>1076.8277272727273</v>
      </c>
      <c r="K1176" t="s">
        <v>1520</v>
      </c>
      <c r="L1176">
        <f t="shared" si="36"/>
        <v>1076.8277272727273</v>
      </c>
      <c r="M1176">
        <f t="shared" si="37"/>
        <v>9.2865365060081778E-4</v>
      </c>
    </row>
    <row r="1177" spans="1:13" x14ac:dyDescent="0.4">
      <c r="A1177" s="1">
        <v>35886</v>
      </c>
      <c r="B1177">
        <v>1101.75</v>
      </c>
      <c r="C1177">
        <v>1109.19</v>
      </c>
      <c r="D1177">
        <v>1095.29</v>
      </c>
      <c r="E1177">
        <v>1108.1500000000001</v>
      </c>
      <c r="F1177">
        <v>376283333</v>
      </c>
      <c r="G1177">
        <v>1998</v>
      </c>
      <c r="H1177">
        <v>4</v>
      </c>
      <c r="I1177" t="s">
        <v>1184</v>
      </c>
      <c r="J1177">
        <v>1112.1961904761904</v>
      </c>
      <c r="K1177" t="s">
        <v>1520</v>
      </c>
      <c r="L1177">
        <f t="shared" si="36"/>
        <v>1112.1961904761904</v>
      </c>
      <c r="M1177">
        <f t="shared" si="37"/>
        <v>8.9912194319946982E-4</v>
      </c>
    </row>
    <row r="1178" spans="1:13" x14ac:dyDescent="0.4">
      <c r="A1178" s="1">
        <v>35916</v>
      </c>
      <c r="B1178">
        <v>1111.75</v>
      </c>
      <c r="C1178">
        <v>1121.02</v>
      </c>
      <c r="D1178">
        <v>1111.75</v>
      </c>
      <c r="E1178">
        <v>1121</v>
      </c>
      <c r="F1178">
        <v>323316667</v>
      </c>
      <c r="G1178">
        <v>1998</v>
      </c>
      <c r="H1178">
        <v>5</v>
      </c>
      <c r="I1178" t="s">
        <v>1185</v>
      </c>
      <c r="J1178">
        <v>1108.4169999999999</v>
      </c>
      <c r="K1178" t="s">
        <v>1520</v>
      </c>
      <c r="L1178">
        <f t="shared" si="36"/>
        <v>1108.4169999999999</v>
      </c>
      <c r="M1178">
        <f t="shared" si="37"/>
        <v>9.021875341139662E-4</v>
      </c>
    </row>
    <row r="1179" spans="1:13" x14ac:dyDescent="0.4">
      <c r="A1179" s="1">
        <v>35947</v>
      </c>
      <c r="B1179">
        <v>1090.82</v>
      </c>
      <c r="C1179">
        <v>1097.8499999999999</v>
      </c>
      <c r="D1179">
        <v>1084.22</v>
      </c>
      <c r="E1179">
        <v>1090.98</v>
      </c>
      <c r="F1179">
        <v>298700000</v>
      </c>
      <c r="G1179">
        <v>1998</v>
      </c>
      <c r="H1179">
        <v>6</v>
      </c>
      <c r="I1179" t="s">
        <v>1186</v>
      </c>
      <c r="J1179">
        <v>1108.3895454545457</v>
      </c>
      <c r="K1179" t="s">
        <v>1520</v>
      </c>
      <c r="L1179">
        <f t="shared" si="36"/>
        <v>1108.3895454545457</v>
      </c>
      <c r="M1179">
        <f t="shared" si="37"/>
        <v>9.0220988108463652E-4</v>
      </c>
    </row>
    <row r="1180" spans="1:13" x14ac:dyDescent="0.4">
      <c r="A1180" s="1">
        <v>35977</v>
      </c>
      <c r="B1180">
        <v>1133.8399999999999</v>
      </c>
      <c r="C1180">
        <v>1148.56</v>
      </c>
      <c r="D1180">
        <v>1133.8399999999999</v>
      </c>
      <c r="E1180">
        <v>1148.56</v>
      </c>
      <c r="F1180">
        <v>389777778</v>
      </c>
      <c r="G1180">
        <v>1998</v>
      </c>
      <c r="H1180">
        <v>7</v>
      </c>
      <c r="I1180" t="s">
        <v>1187</v>
      </c>
      <c r="J1180">
        <v>1156.5772727272727</v>
      </c>
      <c r="K1180" t="s">
        <v>1520</v>
      </c>
      <c r="L1180">
        <f t="shared" si="36"/>
        <v>1156.5772727272727</v>
      </c>
      <c r="M1180">
        <f t="shared" si="37"/>
        <v>8.6462013700299085E-4</v>
      </c>
    </row>
    <row r="1181" spans="1:13" x14ac:dyDescent="0.4">
      <c r="A1181" s="1">
        <v>36010</v>
      </c>
      <c r="B1181">
        <v>1120.67</v>
      </c>
      <c r="C1181">
        <v>1121.79</v>
      </c>
      <c r="D1181">
        <v>1110.3900000000001</v>
      </c>
      <c r="E1181">
        <v>1112.44</v>
      </c>
      <c r="F1181">
        <v>344666667</v>
      </c>
      <c r="G1181">
        <v>1998</v>
      </c>
      <c r="H1181">
        <v>8</v>
      </c>
      <c r="I1181" t="s">
        <v>1188</v>
      </c>
      <c r="J1181">
        <v>1074.620476190476</v>
      </c>
      <c r="K1181" t="s">
        <v>1520</v>
      </c>
      <c r="L1181">
        <f t="shared" si="36"/>
        <v>1074.620476190476</v>
      </c>
      <c r="M1181">
        <f t="shared" si="37"/>
        <v>9.3056108845514913E-4</v>
      </c>
    </row>
    <row r="1182" spans="1:13" x14ac:dyDescent="0.4">
      <c r="A1182" s="1">
        <v>36039</v>
      </c>
      <c r="B1182">
        <v>957.28</v>
      </c>
      <c r="C1182">
        <v>1000.71</v>
      </c>
      <c r="D1182">
        <v>939.98</v>
      </c>
      <c r="E1182">
        <v>994.26</v>
      </c>
      <c r="F1182">
        <v>675888889</v>
      </c>
      <c r="G1182">
        <v>1998</v>
      </c>
      <c r="H1182">
        <v>9</v>
      </c>
      <c r="I1182" t="s">
        <v>1189</v>
      </c>
      <c r="J1182">
        <v>1020.64</v>
      </c>
      <c r="K1182" t="s">
        <v>1520</v>
      </c>
      <c r="L1182">
        <f t="shared" si="36"/>
        <v>1020.64</v>
      </c>
      <c r="M1182">
        <f t="shared" si="37"/>
        <v>9.7977739457595246E-4</v>
      </c>
    </row>
    <row r="1183" spans="1:13" x14ac:dyDescent="0.4">
      <c r="A1183" s="1">
        <v>36069</v>
      </c>
      <c r="B1183">
        <v>1017.01</v>
      </c>
      <c r="C1183">
        <v>1017.01</v>
      </c>
      <c r="D1183">
        <v>981.29</v>
      </c>
      <c r="E1183">
        <v>986.39</v>
      </c>
      <c r="F1183">
        <v>499833333</v>
      </c>
      <c r="G1183">
        <v>1998</v>
      </c>
      <c r="H1183">
        <v>10</v>
      </c>
      <c r="I1183" t="s">
        <v>1190</v>
      </c>
      <c r="J1183">
        <v>1032.4699999999998</v>
      </c>
      <c r="K1183" t="s">
        <v>1520</v>
      </c>
      <c r="L1183">
        <f t="shared" si="36"/>
        <v>1032.4699999999998</v>
      </c>
      <c r="M1183">
        <f t="shared" si="37"/>
        <v>9.6855114434317728E-4</v>
      </c>
    </row>
    <row r="1184" spans="1:13" x14ac:dyDescent="0.4">
      <c r="A1184" s="1">
        <v>36101</v>
      </c>
      <c r="B1184">
        <v>1098.67</v>
      </c>
      <c r="C1184">
        <v>1114.44</v>
      </c>
      <c r="D1184">
        <v>1098.67</v>
      </c>
      <c r="E1184">
        <v>1111.5999999999999</v>
      </c>
      <c r="F1184">
        <v>418777778</v>
      </c>
      <c r="G1184">
        <v>1998</v>
      </c>
      <c r="H1184">
        <v>11</v>
      </c>
      <c r="I1184" t="s">
        <v>1191</v>
      </c>
      <c r="J1184">
        <v>1144.4335000000001</v>
      </c>
      <c r="K1184" t="s">
        <v>1520</v>
      </c>
      <c r="L1184">
        <f t="shared" si="36"/>
        <v>1144.4335000000001</v>
      </c>
      <c r="M1184">
        <f t="shared" si="37"/>
        <v>8.737947639596359E-4</v>
      </c>
    </row>
    <row r="1185" spans="1:13" x14ac:dyDescent="0.4">
      <c r="A1185" s="1">
        <v>36130</v>
      </c>
      <c r="B1185">
        <v>1163.6300000000001</v>
      </c>
      <c r="C1185">
        <v>1175.8900000000001</v>
      </c>
      <c r="D1185">
        <v>1150.31</v>
      </c>
      <c r="E1185">
        <v>1175.28</v>
      </c>
      <c r="F1185">
        <v>438444444</v>
      </c>
      <c r="G1185">
        <v>1998</v>
      </c>
      <c r="H1185">
        <v>12</v>
      </c>
      <c r="I1185" t="s">
        <v>1192</v>
      </c>
      <c r="J1185">
        <v>1190.0509090909093</v>
      </c>
      <c r="K1185" t="s">
        <v>1520</v>
      </c>
      <c r="L1185">
        <f t="shared" si="36"/>
        <v>1190.0509090909093</v>
      </c>
      <c r="M1185">
        <f t="shared" si="37"/>
        <v>8.4030018578273185E-4</v>
      </c>
    </row>
    <row r="1186" spans="1:13" x14ac:dyDescent="0.4">
      <c r="A1186" s="1">
        <v>36164</v>
      </c>
      <c r="B1186">
        <v>1229.23</v>
      </c>
      <c r="C1186">
        <v>1248.81</v>
      </c>
      <c r="D1186">
        <v>1219.0999999999999</v>
      </c>
      <c r="E1186">
        <v>1228.0999999999999</v>
      </c>
      <c r="F1186">
        <v>487222222</v>
      </c>
      <c r="G1186">
        <v>1999</v>
      </c>
      <c r="H1186">
        <v>1</v>
      </c>
      <c r="I1186" t="s">
        <v>1193</v>
      </c>
      <c r="J1186">
        <v>1248.7747368421051</v>
      </c>
      <c r="K1186" t="s">
        <v>1520</v>
      </c>
      <c r="L1186">
        <f t="shared" si="36"/>
        <v>1248.7747368421051</v>
      </c>
      <c r="M1186">
        <f t="shared" si="37"/>
        <v>8.0078493782537164E-4</v>
      </c>
    </row>
    <row r="1187" spans="1:13" x14ac:dyDescent="0.4">
      <c r="A1187" s="1">
        <v>36192</v>
      </c>
      <c r="B1187">
        <v>1279.6400000000001</v>
      </c>
      <c r="C1187">
        <v>1283.75</v>
      </c>
      <c r="D1187">
        <v>1271.31</v>
      </c>
      <c r="E1187">
        <v>1273</v>
      </c>
      <c r="F1187">
        <v>444111111</v>
      </c>
      <c r="G1187">
        <v>1999</v>
      </c>
      <c r="H1187">
        <v>2</v>
      </c>
      <c r="I1187" t="s">
        <v>1194</v>
      </c>
      <c r="J1187">
        <v>1246.5821052631577</v>
      </c>
      <c r="K1187" t="s">
        <v>1520</v>
      </c>
      <c r="L1187">
        <f t="shared" si="36"/>
        <v>1246.5821052631577</v>
      </c>
      <c r="M1187">
        <f t="shared" si="37"/>
        <v>8.0219345021714122E-4</v>
      </c>
    </row>
    <row r="1188" spans="1:13" x14ac:dyDescent="0.4">
      <c r="A1188" s="1">
        <v>36220</v>
      </c>
      <c r="B1188">
        <v>1238.33</v>
      </c>
      <c r="C1188">
        <v>1238.7</v>
      </c>
      <c r="D1188">
        <v>1221.8800000000001</v>
      </c>
      <c r="E1188">
        <v>1236.1600000000001</v>
      </c>
      <c r="F1188">
        <v>388611111</v>
      </c>
      <c r="G1188">
        <v>1999</v>
      </c>
      <c r="H1188">
        <v>3</v>
      </c>
      <c r="I1188" t="s">
        <v>1195</v>
      </c>
      <c r="J1188">
        <v>1281.6639130434783</v>
      </c>
      <c r="K1188" t="s">
        <v>1520</v>
      </c>
      <c r="L1188">
        <f t="shared" si="36"/>
        <v>1281.6639130434783</v>
      </c>
      <c r="M1188">
        <f t="shared" si="37"/>
        <v>7.8023574653465083E-4</v>
      </c>
    </row>
    <row r="1189" spans="1:13" x14ac:dyDescent="0.4">
      <c r="A1189" s="1">
        <v>36251</v>
      </c>
      <c r="B1189">
        <v>1286.3699999999999</v>
      </c>
      <c r="C1189">
        <v>1294.54</v>
      </c>
      <c r="D1189">
        <v>1282.56</v>
      </c>
      <c r="E1189">
        <v>1293.72</v>
      </c>
      <c r="F1189">
        <v>390555556</v>
      </c>
      <c r="G1189">
        <v>1999</v>
      </c>
      <c r="H1189">
        <v>4</v>
      </c>
      <c r="I1189" t="s">
        <v>1196</v>
      </c>
      <c r="J1189">
        <v>1334.7566666666667</v>
      </c>
      <c r="K1189" t="s">
        <v>1520</v>
      </c>
      <c r="L1189">
        <f t="shared" si="36"/>
        <v>1334.7566666666667</v>
      </c>
      <c r="M1189">
        <f t="shared" si="37"/>
        <v>7.4920022875580314E-4</v>
      </c>
    </row>
    <row r="1190" spans="1:13" x14ac:dyDescent="0.4">
      <c r="A1190" s="1">
        <v>36283</v>
      </c>
      <c r="B1190">
        <v>1335.18</v>
      </c>
      <c r="C1190">
        <v>1354.63</v>
      </c>
      <c r="D1190">
        <v>1329.01</v>
      </c>
      <c r="E1190">
        <v>1354.63</v>
      </c>
      <c r="F1190">
        <v>450777778</v>
      </c>
      <c r="G1190">
        <v>1999</v>
      </c>
      <c r="H1190">
        <v>5</v>
      </c>
      <c r="I1190" t="s">
        <v>1197</v>
      </c>
      <c r="J1190">
        <v>1332.0740000000001</v>
      </c>
      <c r="K1190" t="s">
        <v>1520</v>
      </c>
      <c r="L1190">
        <f t="shared" si="36"/>
        <v>1332.0740000000001</v>
      </c>
      <c r="M1190">
        <f t="shared" si="37"/>
        <v>7.5070904469271222E-4</v>
      </c>
    </row>
    <row r="1191" spans="1:13" x14ac:dyDescent="0.4">
      <c r="A1191" s="1">
        <v>36312</v>
      </c>
      <c r="B1191">
        <v>1301.8399999999999</v>
      </c>
      <c r="C1191">
        <v>1301.8399999999999</v>
      </c>
      <c r="D1191">
        <v>1281.44</v>
      </c>
      <c r="E1191">
        <v>1294.26</v>
      </c>
      <c r="F1191">
        <v>379888889</v>
      </c>
      <c r="G1191">
        <v>1999</v>
      </c>
      <c r="H1191">
        <v>6</v>
      </c>
      <c r="I1191" t="s">
        <v>1198</v>
      </c>
      <c r="J1191">
        <v>1322.5527272727272</v>
      </c>
      <c r="K1191" t="s">
        <v>1520</v>
      </c>
      <c r="L1191">
        <f t="shared" si="36"/>
        <v>1322.5527272727272</v>
      </c>
      <c r="M1191">
        <f t="shared" si="37"/>
        <v>7.5611352150936758E-4</v>
      </c>
    </row>
    <row r="1192" spans="1:13" x14ac:dyDescent="0.4">
      <c r="A1192" s="1">
        <v>36342</v>
      </c>
      <c r="B1192">
        <v>1372.71</v>
      </c>
      <c r="C1192">
        <v>1382.8</v>
      </c>
      <c r="D1192">
        <v>1360.8</v>
      </c>
      <c r="E1192">
        <v>1380.96</v>
      </c>
      <c r="F1192">
        <v>468555556</v>
      </c>
      <c r="G1192">
        <v>1999</v>
      </c>
      <c r="H1192">
        <v>7</v>
      </c>
      <c r="I1192" t="s">
        <v>1199</v>
      </c>
      <c r="J1192">
        <v>1380.99</v>
      </c>
      <c r="K1192" t="s">
        <v>1520</v>
      </c>
      <c r="L1192">
        <f t="shared" si="36"/>
        <v>1380.99</v>
      </c>
      <c r="M1192">
        <f t="shared" si="37"/>
        <v>7.2411820505579325E-4</v>
      </c>
    </row>
    <row r="1193" spans="1:13" x14ac:dyDescent="0.4">
      <c r="A1193" s="1">
        <v>36374</v>
      </c>
      <c r="B1193">
        <v>1328.72</v>
      </c>
      <c r="C1193">
        <v>1344.69</v>
      </c>
      <c r="D1193">
        <v>1325.21</v>
      </c>
      <c r="E1193">
        <v>1328.05</v>
      </c>
      <c r="F1193">
        <v>360861111</v>
      </c>
      <c r="G1193">
        <v>1999</v>
      </c>
      <c r="H1193">
        <v>8</v>
      </c>
      <c r="I1193" t="s">
        <v>1200</v>
      </c>
      <c r="J1193">
        <v>1327.4886363636365</v>
      </c>
      <c r="K1193" t="s">
        <v>1520</v>
      </c>
      <c r="L1193">
        <f t="shared" si="36"/>
        <v>1327.4886363636365</v>
      </c>
      <c r="M1193">
        <f t="shared" si="37"/>
        <v>7.5330211695015363E-4</v>
      </c>
    </row>
    <row r="1194" spans="1:13" x14ac:dyDescent="0.4">
      <c r="A1194" s="1">
        <v>36404</v>
      </c>
      <c r="B1194">
        <v>1320.41</v>
      </c>
      <c r="C1194">
        <v>1331.18</v>
      </c>
      <c r="D1194">
        <v>1320.39</v>
      </c>
      <c r="E1194">
        <v>1331.07</v>
      </c>
      <c r="F1194">
        <v>393444444</v>
      </c>
      <c r="G1194">
        <v>1999</v>
      </c>
      <c r="H1194">
        <v>9</v>
      </c>
      <c r="I1194" t="s">
        <v>1201</v>
      </c>
      <c r="J1194">
        <v>1318.1719047619047</v>
      </c>
      <c r="K1194" t="s">
        <v>1520</v>
      </c>
      <c r="L1194">
        <f t="shared" si="36"/>
        <v>1318.1719047619047</v>
      </c>
      <c r="M1194">
        <f t="shared" si="37"/>
        <v>7.5862639492428369E-4</v>
      </c>
    </row>
    <row r="1195" spans="1:13" x14ac:dyDescent="0.4">
      <c r="A1195" s="1">
        <v>36434</v>
      </c>
      <c r="B1195">
        <v>1282.71</v>
      </c>
      <c r="C1195">
        <v>1283.17</v>
      </c>
      <c r="D1195">
        <v>1265.78</v>
      </c>
      <c r="E1195">
        <v>1282.81</v>
      </c>
      <c r="F1195">
        <v>497888889</v>
      </c>
      <c r="G1195">
        <v>1999</v>
      </c>
      <c r="H1195">
        <v>10</v>
      </c>
      <c r="I1195" t="s">
        <v>1202</v>
      </c>
      <c r="J1195">
        <v>1300.01</v>
      </c>
      <c r="K1195" t="s">
        <v>1520</v>
      </c>
      <c r="L1195">
        <f t="shared" si="36"/>
        <v>1300.01</v>
      </c>
      <c r="M1195">
        <f t="shared" si="37"/>
        <v>7.6922485211652219E-4</v>
      </c>
    </row>
    <row r="1196" spans="1:13" x14ac:dyDescent="0.4">
      <c r="A1196" s="1">
        <v>36465</v>
      </c>
      <c r="B1196">
        <v>1362.93</v>
      </c>
      <c r="C1196">
        <v>1367.3</v>
      </c>
      <c r="D1196">
        <v>1354.05</v>
      </c>
      <c r="E1196">
        <v>1354.12</v>
      </c>
      <c r="F1196">
        <v>478333333</v>
      </c>
      <c r="G1196">
        <v>1999</v>
      </c>
      <c r="H1196">
        <v>11</v>
      </c>
      <c r="I1196" t="s">
        <v>1203</v>
      </c>
      <c r="J1196">
        <v>1391.0104761904759</v>
      </c>
      <c r="K1196" t="s">
        <v>1520</v>
      </c>
      <c r="L1196">
        <f t="shared" si="36"/>
        <v>1391.0104761904759</v>
      </c>
      <c r="M1196">
        <f t="shared" si="37"/>
        <v>7.1890184661921016E-4</v>
      </c>
    </row>
    <row r="1197" spans="1:13" x14ac:dyDescent="0.4">
      <c r="A1197" s="1">
        <v>36495</v>
      </c>
      <c r="B1197">
        <v>1388.91</v>
      </c>
      <c r="C1197">
        <v>1400.12</v>
      </c>
      <c r="D1197">
        <v>1387.38</v>
      </c>
      <c r="E1197">
        <v>1397.72</v>
      </c>
      <c r="F1197">
        <v>491111111</v>
      </c>
      <c r="G1197">
        <v>1999</v>
      </c>
      <c r="H1197">
        <v>12</v>
      </c>
      <c r="I1197" t="s">
        <v>1204</v>
      </c>
      <c r="J1197">
        <v>1428.6777272727272</v>
      </c>
      <c r="K1197" t="s">
        <v>1520</v>
      </c>
      <c r="L1197">
        <f t="shared" si="36"/>
        <v>1428.6777272727272</v>
      </c>
      <c r="M1197">
        <f t="shared" si="37"/>
        <v>6.9994791751177426E-4</v>
      </c>
    </row>
    <row r="1198" spans="1:13" x14ac:dyDescent="0.4">
      <c r="A1198" s="1">
        <v>36528</v>
      </c>
      <c r="B1198">
        <v>1469.25</v>
      </c>
      <c r="C1198">
        <v>1478</v>
      </c>
      <c r="D1198">
        <v>1438.36</v>
      </c>
      <c r="E1198">
        <v>1455.22</v>
      </c>
      <c r="F1198">
        <v>517666667</v>
      </c>
      <c r="G1198">
        <v>2000</v>
      </c>
      <c r="H1198">
        <v>1</v>
      </c>
      <c r="I1198" t="s">
        <v>1205</v>
      </c>
      <c r="J1198">
        <v>1425.5854999999999</v>
      </c>
      <c r="K1198" t="s">
        <v>1520</v>
      </c>
      <c r="L1198">
        <f t="shared" si="36"/>
        <v>1425.5854999999999</v>
      </c>
      <c r="M1198">
        <f t="shared" si="37"/>
        <v>7.0146616951421016E-4</v>
      </c>
    </row>
    <row r="1199" spans="1:13" x14ac:dyDescent="0.4">
      <c r="A1199" s="1">
        <v>36557</v>
      </c>
      <c r="B1199">
        <v>1394.46</v>
      </c>
      <c r="C1199">
        <v>1412.49</v>
      </c>
      <c r="D1199">
        <v>1384.79</v>
      </c>
      <c r="E1199">
        <v>1409.28</v>
      </c>
      <c r="F1199">
        <v>545000000</v>
      </c>
      <c r="G1199">
        <v>2000</v>
      </c>
      <c r="H1199">
        <v>2</v>
      </c>
      <c r="I1199" t="s">
        <v>1206</v>
      </c>
      <c r="J1199">
        <v>1388.8744999999999</v>
      </c>
      <c r="K1199" t="s">
        <v>1520</v>
      </c>
      <c r="L1199">
        <f t="shared" si="36"/>
        <v>1388.8744999999999</v>
      </c>
      <c r="M1199">
        <f t="shared" si="37"/>
        <v>7.2000745927727815E-4</v>
      </c>
    </row>
    <row r="1200" spans="1:13" x14ac:dyDescent="0.4">
      <c r="A1200" s="1">
        <v>36586</v>
      </c>
      <c r="B1200">
        <v>1366.42</v>
      </c>
      <c r="C1200">
        <v>1383.46</v>
      </c>
      <c r="D1200">
        <v>1366.42</v>
      </c>
      <c r="E1200">
        <v>1379.19</v>
      </c>
      <c r="F1200">
        <v>707833333</v>
      </c>
      <c r="G1200">
        <v>2000</v>
      </c>
      <c r="H1200">
        <v>3</v>
      </c>
      <c r="I1200" t="s">
        <v>1207</v>
      </c>
      <c r="J1200">
        <v>1442.2126086956521</v>
      </c>
      <c r="K1200" t="s">
        <v>1520</v>
      </c>
      <c r="L1200">
        <f t="shared" si="36"/>
        <v>1442.2126086956521</v>
      </c>
      <c r="M1200">
        <f t="shared" si="37"/>
        <v>6.9337904409559105E-4</v>
      </c>
    </row>
    <row r="1201" spans="1:13" x14ac:dyDescent="0.4">
      <c r="A1201" s="1">
        <v>36619</v>
      </c>
      <c r="B1201">
        <v>1498.58</v>
      </c>
      <c r="C1201">
        <v>1507.19</v>
      </c>
      <c r="D1201">
        <v>1486.96</v>
      </c>
      <c r="E1201">
        <v>1505.97</v>
      </c>
      <c r="F1201">
        <v>567611111</v>
      </c>
      <c r="G1201">
        <v>2000</v>
      </c>
      <c r="H1201">
        <v>4</v>
      </c>
      <c r="I1201" t="s">
        <v>1208</v>
      </c>
      <c r="J1201">
        <v>1461.355263157895</v>
      </c>
      <c r="K1201" t="s">
        <v>1520</v>
      </c>
      <c r="L1201">
        <f t="shared" si="36"/>
        <v>1461.355263157895</v>
      </c>
      <c r="M1201">
        <f t="shared" si="37"/>
        <v>6.8429630029802888E-4</v>
      </c>
    </row>
    <row r="1202" spans="1:13" x14ac:dyDescent="0.4">
      <c r="A1202" s="1">
        <v>36647</v>
      </c>
      <c r="B1202">
        <v>1452.43</v>
      </c>
      <c r="C1202">
        <v>1481.51</v>
      </c>
      <c r="D1202">
        <v>1452.43</v>
      </c>
      <c r="E1202">
        <v>1468.25</v>
      </c>
      <c r="F1202">
        <v>536833333</v>
      </c>
      <c r="G1202">
        <v>2000</v>
      </c>
      <c r="H1202">
        <v>5</v>
      </c>
      <c r="I1202" t="s">
        <v>1209</v>
      </c>
      <c r="J1202">
        <v>1418.4795454545454</v>
      </c>
      <c r="K1202" t="s">
        <v>1520</v>
      </c>
      <c r="L1202">
        <f t="shared" si="36"/>
        <v>1418.4795454545454</v>
      </c>
      <c r="M1202">
        <f t="shared" si="37"/>
        <v>7.0498020447630385E-4</v>
      </c>
    </row>
    <row r="1203" spans="1:13" x14ac:dyDescent="0.4">
      <c r="A1203" s="1">
        <v>36678</v>
      </c>
      <c r="B1203">
        <v>1420.6</v>
      </c>
      <c r="C1203">
        <v>1448.81</v>
      </c>
      <c r="D1203">
        <v>1420.6</v>
      </c>
      <c r="E1203">
        <v>1448.81</v>
      </c>
      <c r="F1203">
        <v>533388889</v>
      </c>
      <c r="G1203">
        <v>2000</v>
      </c>
      <c r="H1203">
        <v>6</v>
      </c>
      <c r="I1203" t="s">
        <v>1210</v>
      </c>
      <c r="J1203">
        <v>1461.9590909090909</v>
      </c>
      <c r="K1203" t="s">
        <v>1520</v>
      </c>
      <c r="L1203">
        <f t="shared" si="36"/>
        <v>1461.9590909090909</v>
      </c>
      <c r="M1203">
        <f t="shared" si="37"/>
        <v>6.8401366783674459E-4</v>
      </c>
    </row>
    <row r="1204" spans="1:13" x14ac:dyDescent="0.4">
      <c r="A1204" s="1">
        <v>36710</v>
      </c>
      <c r="B1204">
        <v>1454.6</v>
      </c>
      <c r="C1204">
        <v>1469.58</v>
      </c>
      <c r="D1204">
        <v>1450.85</v>
      </c>
      <c r="E1204">
        <v>1469.54</v>
      </c>
      <c r="F1204">
        <v>251055556</v>
      </c>
      <c r="G1204">
        <v>2000</v>
      </c>
      <c r="H1204">
        <v>7</v>
      </c>
      <c r="I1204" t="s">
        <v>1211</v>
      </c>
      <c r="J1204">
        <v>1473.0024999999998</v>
      </c>
      <c r="K1204" t="s">
        <v>1520</v>
      </c>
      <c r="L1204">
        <f t="shared" si="36"/>
        <v>1473.0024999999998</v>
      </c>
      <c r="M1204">
        <f t="shared" si="37"/>
        <v>6.7888547371779758E-4</v>
      </c>
    </row>
    <row r="1205" spans="1:13" x14ac:dyDescent="0.4">
      <c r="A1205" s="1">
        <v>36739</v>
      </c>
      <c r="B1205">
        <v>1430.83</v>
      </c>
      <c r="C1205">
        <v>1443.54</v>
      </c>
      <c r="D1205">
        <v>1428.96</v>
      </c>
      <c r="E1205">
        <v>1438.1</v>
      </c>
      <c r="F1205">
        <v>521500000</v>
      </c>
      <c r="G1205">
        <v>2000</v>
      </c>
      <c r="H1205">
        <v>8</v>
      </c>
      <c r="I1205" t="s">
        <v>1212</v>
      </c>
      <c r="J1205">
        <v>1485.4582608695653</v>
      </c>
      <c r="K1205" t="s">
        <v>1520</v>
      </c>
      <c r="L1205">
        <f t="shared" si="36"/>
        <v>1485.4582608695653</v>
      </c>
      <c r="M1205">
        <f t="shared" si="37"/>
        <v>6.7319293065468892E-4</v>
      </c>
    </row>
    <row r="1206" spans="1:13" x14ac:dyDescent="0.4">
      <c r="A1206" s="1">
        <v>36770</v>
      </c>
      <c r="B1206">
        <v>1517.68</v>
      </c>
      <c r="C1206">
        <v>1530.09</v>
      </c>
      <c r="D1206">
        <v>1515.53</v>
      </c>
      <c r="E1206">
        <v>1520.77</v>
      </c>
      <c r="F1206">
        <v>426500000</v>
      </c>
      <c r="G1206">
        <v>2000</v>
      </c>
      <c r="H1206">
        <v>9</v>
      </c>
      <c r="I1206" t="s">
        <v>1213</v>
      </c>
      <c r="J1206">
        <v>1468.0539999999999</v>
      </c>
      <c r="K1206" t="s">
        <v>1520</v>
      </c>
      <c r="L1206">
        <f t="shared" si="36"/>
        <v>1468.0539999999999</v>
      </c>
      <c r="M1206">
        <f t="shared" si="37"/>
        <v>6.8117385327787672E-4</v>
      </c>
    </row>
    <row r="1207" spans="1:13" x14ac:dyDescent="0.4">
      <c r="A1207" s="1">
        <v>36801</v>
      </c>
      <c r="B1207">
        <v>1436.52</v>
      </c>
      <c r="C1207">
        <v>1445.6</v>
      </c>
      <c r="D1207">
        <v>1429.83</v>
      </c>
      <c r="E1207">
        <v>1436.23</v>
      </c>
      <c r="F1207">
        <v>584000000</v>
      </c>
      <c r="G1207">
        <v>2000</v>
      </c>
      <c r="H1207">
        <v>10</v>
      </c>
      <c r="I1207" t="s">
        <v>1214</v>
      </c>
      <c r="J1207">
        <v>1390.1440909090909</v>
      </c>
      <c r="K1207" t="s">
        <v>1520</v>
      </c>
      <c r="L1207">
        <f t="shared" si="36"/>
        <v>1390.1440909090909</v>
      </c>
      <c r="M1207">
        <f t="shared" si="37"/>
        <v>7.1934989080595633E-4</v>
      </c>
    </row>
    <row r="1208" spans="1:13" x14ac:dyDescent="0.4">
      <c r="A1208" s="1">
        <v>36831</v>
      </c>
      <c r="B1208">
        <v>1429.4</v>
      </c>
      <c r="C1208">
        <v>1429.6</v>
      </c>
      <c r="D1208">
        <v>1410.45</v>
      </c>
      <c r="E1208">
        <v>1421.22</v>
      </c>
      <c r="F1208">
        <v>670444444</v>
      </c>
      <c r="G1208">
        <v>2000</v>
      </c>
      <c r="H1208">
        <v>11</v>
      </c>
      <c r="I1208" t="s">
        <v>1215</v>
      </c>
      <c r="J1208">
        <v>1375.037619047619</v>
      </c>
      <c r="K1208" t="s">
        <v>1520</v>
      </c>
      <c r="L1208">
        <f t="shared" si="36"/>
        <v>1375.037619047619</v>
      </c>
      <c r="M1208">
        <f t="shared" si="37"/>
        <v>7.2725283013901955E-4</v>
      </c>
    </row>
    <row r="1209" spans="1:13" x14ac:dyDescent="0.4">
      <c r="A1209" s="1">
        <v>36861</v>
      </c>
      <c r="B1209">
        <v>1314.95</v>
      </c>
      <c r="C1209">
        <v>1334.67</v>
      </c>
      <c r="D1209">
        <v>1307.02</v>
      </c>
      <c r="E1209">
        <v>1315.23</v>
      </c>
      <c r="F1209">
        <v>664000000</v>
      </c>
      <c r="G1209">
        <v>2000</v>
      </c>
      <c r="H1209">
        <v>12</v>
      </c>
      <c r="I1209" t="s">
        <v>1216</v>
      </c>
      <c r="J1209">
        <v>1330.9295000000002</v>
      </c>
      <c r="K1209" t="s">
        <v>1520</v>
      </c>
      <c r="L1209">
        <f t="shared" si="36"/>
        <v>1330.9295000000002</v>
      </c>
      <c r="M1209">
        <f t="shared" si="37"/>
        <v>7.5135459842162928E-4</v>
      </c>
    </row>
    <row r="1210" spans="1:13" x14ac:dyDescent="0.4">
      <c r="A1210" s="1">
        <v>36893</v>
      </c>
      <c r="B1210">
        <v>1320.28</v>
      </c>
      <c r="C1210">
        <v>1320.28</v>
      </c>
      <c r="D1210">
        <v>1276.05</v>
      </c>
      <c r="E1210">
        <v>1283.27</v>
      </c>
      <c r="F1210">
        <v>627444444</v>
      </c>
      <c r="G1210">
        <v>2001</v>
      </c>
      <c r="H1210">
        <v>1</v>
      </c>
      <c r="I1210" t="s">
        <v>1217</v>
      </c>
      <c r="J1210">
        <v>1335.6390476190475</v>
      </c>
      <c r="K1210" t="s">
        <v>1520</v>
      </c>
      <c r="L1210">
        <f t="shared" si="36"/>
        <v>1335.6390476190475</v>
      </c>
      <c r="M1210">
        <f t="shared" si="37"/>
        <v>7.4870527466431268E-4</v>
      </c>
    </row>
    <row r="1211" spans="1:13" x14ac:dyDescent="0.4">
      <c r="A1211" s="1">
        <v>36923</v>
      </c>
      <c r="B1211">
        <v>1366.01</v>
      </c>
      <c r="C1211">
        <v>1373.5</v>
      </c>
      <c r="D1211">
        <v>1359.34</v>
      </c>
      <c r="E1211">
        <v>1373.47</v>
      </c>
      <c r="F1211">
        <v>621555556</v>
      </c>
      <c r="G1211">
        <v>2001</v>
      </c>
      <c r="H1211">
        <v>2</v>
      </c>
      <c r="I1211" t="s">
        <v>1218</v>
      </c>
      <c r="J1211">
        <v>1305.7515789473684</v>
      </c>
      <c r="K1211" t="s">
        <v>1520</v>
      </c>
      <c r="L1211">
        <f t="shared" si="36"/>
        <v>1305.7515789473684</v>
      </c>
      <c r="M1211">
        <f t="shared" si="37"/>
        <v>7.6584245895084421E-4</v>
      </c>
    </row>
    <row r="1212" spans="1:13" x14ac:dyDescent="0.4">
      <c r="A1212" s="1">
        <v>36951</v>
      </c>
      <c r="B1212">
        <v>1239.94</v>
      </c>
      <c r="C1212">
        <v>1241.3599999999999</v>
      </c>
      <c r="D1212">
        <v>1214.5</v>
      </c>
      <c r="E1212">
        <v>1241.23</v>
      </c>
      <c r="F1212">
        <v>719388889</v>
      </c>
      <c r="G1212">
        <v>2001</v>
      </c>
      <c r="H1212">
        <v>3</v>
      </c>
      <c r="I1212" t="s">
        <v>1219</v>
      </c>
      <c r="J1212">
        <v>1185.8500000000001</v>
      </c>
      <c r="K1212" t="s">
        <v>1520</v>
      </c>
      <c r="L1212">
        <f t="shared" si="36"/>
        <v>1185.8500000000001</v>
      </c>
      <c r="M1212">
        <f t="shared" si="37"/>
        <v>8.4327697432221601E-4</v>
      </c>
    </row>
    <row r="1213" spans="1:13" x14ac:dyDescent="0.4">
      <c r="A1213" s="1">
        <v>36983</v>
      </c>
      <c r="B1213">
        <v>1160.33</v>
      </c>
      <c r="C1213">
        <v>1169.51</v>
      </c>
      <c r="D1213">
        <v>1137.51</v>
      </c>
      <c r="E1213">
        <v>1145.8699999999999</v>
      </c>
      <c r="F1213">
        <v>697166667</v>
      </c>
      <c r="G1213">
        <v>2001</v>
      </c>
      <c r="H1213">
        <v>4</v>
      </c>
      <c r="I1213" t="s">
        <v>1220</v>
      </c>
      <c r="J1213">
        <v>1189.837</v>
      </c>
      <c r="K1213" t="s">
        <v>1520</v>
      </c>
      <c r="L1213">
        <f t="shared" si="36"/>
        <v>1189.837</v>
      </c>
      <c r="M1213">
        <f t="shared" si="37"/>
        <v>8.4045125508788179E-4</v>
      </c>
    </row>
    <row r="1214" spans="1:13" x14ac:dyDescent="0.4">
      <c r="A1214" s="1">
        <v>37012</v>
      </c>
      <c r="B1214">
        <v>1249.46</v>
      </c>
      <c r="C1214">
        <v>1266.47</v>
      </c>
      <c r="D1214">
        <v>1243.55</v>
      </c>
      <c r="E1214">
        <v>1266.44</v>
      </c>
      <c r="F1214">
        <v>656277778</v>
      </c>
      <c r="G1214">
        <v>2001</v>
      </c>
      <c r="H1214">
        <v>5</v>
      </c>
      <c r="I1214" t="s">
        <v>1221</v>
      </c>
      <c r="J1214">
        <v>1270.3686363636364</v>
      </c>
      <c r="K1214" t="s">
        <v>1520</v>
      </c>
      <c r="L1214">
        <f t="shared" si="36"/>
        <v>1270.3686363636364</v>
      </c>
      <c r="M1214">
        <f t="shared" si="37"/>
        <v>7.8717308612281836E-4</v>
      </c>
    </row>
    <row r="1215" spans="1:13" x14ac:dyDescent="0.4">
      <c r="A1215" s="1">
        <v>37043</v>
      </c>
      <c r="B1215">
        <v>1255.82</v>
      </c>
      <c r="C1215">
        <v>1265.3399999999999</v>
      </c>
      <c r="D1215">
        <v>1246.8800000000001</v>
      </c>
      <c r="E1215">
        <v>1260.67</v>
      </c>
      <c r="F1215">
        <v>563888889</v>
      </c>
      <c r="G1215">
        <v>2001</v>
      </c>
      <c r="H1215">
        <v>6</v>
      </c>
      <c r="I1215" t="s">
        <v>1222</v>
      </c>
      <c r="J1215">
        <v>1238.7104761904761</v>
      </c>
      <c r="K1215" t="s">
        <v>1520</v>
      </c>
      <c r="L1215">
        <f t="shared" si="36"/>
        <v>1238.7104761904761</v>
      </c>
      <c r="M1215">
        <f t="shared" si="37"/>
        <v>8.0729114609201893E-4</v>
      </c>
    </row>
    <row r="1216" spans="1:13" x14ac:dyDescent="0.4">
      <c r="A1216" s="1">
        <v>37074</v>
      </c>
      <c r="B1216">
        <v>1224.42</v>
      </c>
      <c r="C1216">
        <v>1239.78</v>
      </c>
      <c r="D1216">
        <v>1224.03</v>
      </c>
      <c r="E1216">
        <v>1236.72</v>
      </c>
      <c r="F1216">
        <v>626833333</v>
      </c>
      <c r="G1216">
        <v>2001</v>
      </c>
      <c r="H1216">
        <v>7</v>
      </c>
      <c r="I1216" t="s">
        <v>1223</v>
      </c>
      <c r="J1216">
        <v>1204.449523809524</v>
      </c>
      <c r="K1216" t="s">
        <v>1520</v>
      </c>
      <c r="L1216">
        <f t="shared" si="36"/>
        <v>1204.449523809524</v>
      </c>
      <c r="M1216">
        <f t="shared" si="37"/>
        <v>8.3025480124490766E-4</v>
      </c>
    </row>
    <row r="1217" spans="1:13" x14ac:dyDescent="0.4">
      <c r="A1217" s="1">
        <v>37104</v>
      </c>
      <c r="B1217">
        <v>1211.23</v>
      </c>
      <c r="C1217">
        <v>1223.04</v>
      </c>
      <c r="D1217">
        <v>1211.23</v>
      </c>
      <c r="E1217">
        <v>1215.93</v>
      </c>
      <c r="F1217">
        <v>744611111</v>
      </c>
      <c r="G1217">
        <v>2001</v>
      </c>
      <c r="H1217">
        <v>8</v>
      </c>
      <c r="I1217" t="s">
        <v>1224</v>
      </c>
      <c r="J1217">
        <v>1178.5039130434782</v>
      </c>
      <c r="K1217" t="s">
        <v>1520</v>
      </c>
      <c r="L1217">
        <f t="shared" si="36"/>
        <v>1178.5039130434782</v>
      </c>
      <c r="M1217">
        <f t="shared" si="37"/>
        <v>8.4853345748976509E-4</v>
      </c>
    </row>
    <row r="1218" spans="1:13" x14ac:dyDescent="0.4">
      <c r="A1218" s="1">
        <v>37138</v>
      </c>
      <c r="B1218">
        <v>1133.58</v>
      </c>
      <c r="C1218">
        <v>1155.4000000000001</v>
      </c>
      <c r="D1218">
        <v>1129.06</v>
      </c>
      <c r="E1218">
        <v>1132.94</v>
      </c>
      <c r="F1218">
        <v>654611111</v>
      </c>
      <c r="G1218">
        <v>2001</v>
      </c>
      <c r="H1218">
        <v>9</v>
      </c>
      <c r="I1218" t="s">
        <v>1225</v>
      </c>
      <c r="J1218">
        <v>1044.644</v>
      </c>
      <c r="K1218" t="s">
        <v>1520</v>
      </c>
      <c r="L1218">
        <f t="shared" ref="L1218:L1281" si="38">J1218</f>
        <v>1044.644</v>
      </c>
      <c r="M1218">
        <f t="shared" si="37"/>
        <v>9.5726391000187623E-4</v>
      </c>
    </row>
    <row r="1219" spans="1:13" x14ac:dyDescent="0.4">
      <c r="A1219" s="1">
        <v>37165</v>
      </c>
      <c r="B1219">
        <v>1040.94</v>
      </c>
      <c r="C1219">
        <v>1040.94</v>
      </c>
      <c r="D1219">
        <v>1026.76</v>
      </c>
      <c r="E1219">
        <v>1038.55</v>
      </c>
      <c r="F1219">
        <v>653111111</v>
      </c>
      <c r="G1219">
        <v>2001</v>
      </c>
      <c r="H1219">
        <v>10</v>
      </c>
      <c r="I1219" t="s">
        <v>1226</v>
      </c>
      <c r="J1219">
        <v>1076.5904347826088</v>
      </c>
      <c r="K1219" t="s">
        <v>1520</v>
      </c>
      <c r="L1219">
        <f t="shared" si="38"/>
        <v>1076.5904347826088</v>
      </c>
      <c r="M1219">
        <f t="shared" ref="M1219:M1282" si="39">1/L1219</f>
        <v>9.2885833618048597E-4</v>
      </c>
    </row>
    <row r="1220" spans="1:13" x14ac:dyDescent="0.4">
      <c r="A1220" s="1">
        <v>37196</v>
      </c>
      <c r="B1220">
        <v>1059.78</v>
      </c>
      <c r="C1220">
        <v>1085.6099999999999</v>
      </c>
      <c r="D1220">
        <v>1054.31</v>
      </c>
      <c r="E1220">
        <v>1084.0999999999999</v>
      </c>
      <c r="F1220">
        <v>731888889</v>
      </c>
      <c r="G1220">
        <v>2001</v>
      </c>
      <c r="H1220">
        <v>11</v>
      </c>
      <c r="I1220" t="s">
        <v>1227</v>
      </c>
      <c r="J1220">
        <v>1129.6833333333334</v>
      </c>
      <c r="K1220" t="s">
        <v>1520</v>
      </c>
      <c r="L1220">
        <f t="shared" si="38"/>
        <v>1129.6833333333334</v>
      </c>
      <c r="M1220">
        <f t="shared" si="39"/>
        <v>8.8520381817913565E-4</v>
      </c>
    </row>
    <row r="1221" spans="1:13" x14ac:dyDescent="0.4">
      <c r="A1221" s="1">
        <v>37228</v>
      </c>
      <c r="B1221">
        <v>1139.45</v>
      </c>
      <c r="C1221">
        <v>1139.45</v>
      </c>
      <c r="D1221">
        <v>1125.78</v>
      </c>
      <c r="E1221">
        <v>1129.9000000000001</v>
      </c>
      <c r="F1221">
        <v>668277778</v>
      </c>
      <c r="G1221">
        <v>2001</v>
      </c>
      <c r="H1221">
        <v>12</v>
      </c>
      <c r="I1221" t="s">
        <v>1228</v>
      </c>
      <c r="J1221">
        <v>1144.9299999999998</v>
      </c>
      <c r="K1221" t="s">
        <v>1520</v>
      </c>
      <c r="L1221">
        <f t="shared" si="38"/>
        <v>1144.9299999999998</v>
      </c>
      <c r="M1221">
        <f t="shared" si="39"/>
        <v>8.7341584201654264E-4</v>
      </c>
    </row>
    <row r="1222" spans="1:13" x14ac:dyDescent="0.4">
      <c r="A1222" s="1">
        <v>37258</v>
      </c>
      <c r="B1222">
        <v>1148.08</v>
      </c>
      <c r="C1222">
        <v>1154.67</v>
      </c>
      <c r="D1222">
        <v>1136.23</v>
      </c>
      <c r="E1222">
        <v>1154.67</v>
      </c>
      <c r="F1222">
        <v>650555556</v>
      </c>
      <c r="G1222">
        <v>2002</v>
      </c>
      <c r="H1222">
        <v>1</v>
      </c>
      <c r="I1222" t="s">
        <v>1229</v>
      </c>
      <c r="J1222">
        <v>1140.2076190476191</v>
      </c>
      <c r="K1222" t="s">
        <v>1520</v>
      </c>
      <c r="L1222">
        <f t="shared" si="38"/>
        <v>1140.2076190476191</v>
      </c>
      <c r="M1222">
        <f t="shared" si="39"/>
        <v>8.7703325543050633E-4</v>
      </c>
    </row>
    <row r="1223" spans="1:13" x14ac:dyDescent="0.4">
      <c r="A1223" s="1">
        <v>37288</v>
      </c>
      <c r="B1223">
        <v>1130.2</v>
      </c>
      <c r="C1223">
        <v>1130.2</v>
      </c>
      <c r="D1223">
        <v>1118.51</v>
      </c>
      <c r="E1223">
        <v>1122.2</v>
      </c>
      <c r="F1223">
        <v>759555556</v>
      </c>
      <c r="G1223">
        <v>2002</v>
      </c>
      <c r="H1223">
        <v>2</v>
      </c>
      <c r="I1223" t="s">
        <v>1230</v>
      </c>
      <c r="J1223">
        <v>1100.668947368421</v>
      </c>
      <c r="K1223" t="s">
        <v>1520</v>
      </c>
      <c r="L1223">
        <f t="shared" si="38"/>
        <v>1100.668947368421</v>
      </c>
      <c r="M1223">
        <f t="shared" si="39"/>
        <v>9.0853839602806144E-4</v>
      </c>
    </row>
    <row r="1224" spans="1:13" x14ac:dyDescent="0.4">
      <c r="A1224" s="1">
        <v>37316</v>
      </c>
      <c r="B1224">
        <v>1106.73</v>
      </c>
      <c r="C1224">
        <v>1131.79</v>
      </c>
      <c r="D1224">
        <v>1106.73</v>
      </c>
      <c r="E1224">
        <v>1131.78</v>
      </c>
      <c r="F1224">
        <v>809166667</v>
      </c>
      <c r="G1224">
        <v>2002</v>
      </c>
      <c r="H1224">
        <v>3</v>
      </c>
      <c r="I1224" t="s">
        <v>1231</v>
      </c>
      <c r="J1224">
        <v>1153.7909999999999</v>
      </c>
      <c r="K1224" t="s">
        <v>1520</v>
      </c>
      <c r="L1224">
        <f t="shared" si="38"/>
        <v>1153.7909999999999</v>
      </c>
      <c r="M1224">
        <f t="shared" si="39"/>
        <v>8.6670809531362266E-4</v>
      </c>
    </row>
    <row r="1225" spans="1:13" x14ac:dyDescent="0.4">
      <c r="A1225" s="1">
        <v>37347</v>
      </c>
      <c r="B1225">
        <v>1147.3900000000001</v>
      </c>
      <c r="C1225">
        <v>1147.8399999999999</v>
      </c>
      <c r="D1225">
        <v>1132.8699999999999</v>
      </c>
      <c r="E1225">
        <v>1146.54</v>
      </c>
      <c r="F1225">
        <v>583833333</v>
      </c>
      <c r="G1225">
        <v>2002</v>
      </c>
      <c r="H1225">
        <v>4</v>
      </c>
      <c r="I1225" t="s">
        <v>1232</v>
      </c>
      <c r="J1225">
        <v>1112.0345454545452</v>
      </c>
      <c r="K1225" t="s">
        <v>1520</v>
      </c>
      <c r="L1225">
        <f t="shared" si="38"/>
        <v>1112.0345454545452</v>
      </c>
      <c r="M1225">
        <f t="shared" si="39"/>
        <v>8.9925263930649654E-4</v>
      </c>
    </row>
    <row r="1226" spans="1:13" x14ac:dyDescent="0.4">
      <c r="A1226" s="1">
        <v>37377</v>
      </c>
      <c r="B1226">
        <v>1076.92</v>
      </c>
      <c r="C1226">
        <v>1088.32</v>
      </c>
      <c r="D1226">
        <v>1065.29</v>
      </c>
      <c r="E1226">
        <v>1086.46</v>
      </c>
      <c r="F1226">
        <v>806333333</v>
      </c>
      <c r="G1226">
        <v>2002</v>
      </c>
      <c r="H1226">
        <v>5</v>
      </c>
      <c r="I1226" t="s">
        <v>1233</v>
      </c>
      <c r="J1226">
        <v>1079.2672727272727</v>
      </c>
      <c r="K1226" t="s">
        <v>1520</v>
      </c>
      <c r="L1226">
        <f t="shared" si="38"/>
        <v>1079.2672727272727</v>
      </c>
      <c r="M1226">
        <f t="shared" si="39"/>
        <v>9.2655454795088248E-4</v>
      </c>
    </row>
    <row r="1227" spans="1:13" x14ac:dyDescent="0.4">
      <c r="A1227" s="1">
        <v>37410</v>
      </c>
      <c r="B1227">
        <v>1067.1400000000001</v>
      </c>
      <c r="C1227">
        <v>1070.74</v>
      </c>
      <c r="D1227">
        <v>1039.9000000000001</v>
      </c>
      <c r="E1227">
        <v>1040.68</v>
      </c>
      <c r="F1227">
        <v>735722222</v>
      </c>
      <c r="G1227">
        <v>2002</v>
      </c>
      <c r="H1227">
        <v>6</v>
      </c>
      <c r="I1227" t="s">
        <v>1234</v>
      </c>
      <c r="J1227">
        <v>1014.0479999999998</v>
      </c>
      <c r="K1227" t="s">
        <v>1520</v>
      </c>
      <c r="L1227">
        <f t="shared" si="38"/>
        <v>1014.0479999999998</v>
      </c>
      <c r="M1227">
        <f t="shared" si="39"/>
        <v>9.8614661238915742E-4</v>
      </c>
    </row>
    <row r="1228" spans="1:13" x14ac:dyDescent="0.4">
      <c r="A1228" s="1">
        <v>37438</v>
      </c>
      <c r="B1228">
        <v>989.82</v>
      </c>
      <c r="C1228">
        <v>994.46</v>
      </c>
      <c r="D1228">
        <v>967.43</v>
      </c>
      <c r="E1228">
        <v>968.65</v>
      </c>
      <c r="F1228">
        <v>791944444</v>
      </c>
      <c r="G1228">
        <v>2002</v>
      </c>
      <c r="H1228">
        <v>7</v>
      </c>
      <c r="I1228" t="s">
        <v>1235</v>
      </c>
      <c r="J1228">
        <v>903.58545454545447</v>
      </c>
      <c r="K1228" t="s">
        <v>1520</v>
      </c>
      <c r="L1228">
        <f t="shared" si="38"/>
        <v>903.58545454545447</v>
      </c>
      <c r="M1228">
        <f t="shared" si="39"/>
        <v>1.1067021884532732E-3</v>
      </c>
    </row>
    <row r="1229" spans="1:13" x14ac:dyDescent="0.4">
      <c r="A1229" s="1">
        <v>37469</v>
      </c>
      <c r="B1229">
        <v>911.62</v>
      </c>
      <c r="C1229">
        <v>911.62</v>
      </c>
      <c r="D1229">
        <v>882.48</v>
      </c>
      <c r="E1229">
        <v>884.66</v>
      </c>
      <c r="F1229">
        <v>929000000</v>
      </c>
      <c r="G1229">
        <v>2002</v>
      </c>
      <c r="H1229">
        <v>8</v>
      </c>
      <c r="I1229" t="s">
        <v>1236</v>
      </c>
      <c r="J1229">
        <v>912.55227272727279</v>
      </c>
      <c r="K1229" t="s">
        <v>1520</v>
      </c>
      <c r="L1229">
        <f t="shared" si="38"/>
        <v>912.55227272727279</v>
      </c>
      <c r="M1229">
        <f t="shared" si="39"/>
        <v>1.0958276362748832E-3</v>
      </c>
    </row>
    <row r="1230" spans="1:13" x14ac:dyDescent="0.4">
      <c r="A1230" s="1">
        <v>37502</v>
      </c>
      <c r="B1230">
        <v>916.07</v>
      </c>
      <c r="C1230">
        <v>916.07</v>
      </c>
      <c r="D1230">
        <v>877.51</v>
      </c>
      <c r="E1230">
        <v>878.02</v>
      </c>
      <c r="F1230">
        <v>716555556</v>
      </c>
      <c r="G1230">
        <v>2002</v>
      </c>
      <c r="H1230">
        <v>9</v>
      </c>
      <c r="I1230" t="s">
        <v>1237</v>
      </c>
      <c r="J1230">
        <v>867.81200000000013</v>
      </c>
      <c r="K1230" t="s">
        <v>1520</v>
      </c>
      <c r="L1230">
        <f t="shared" si="38"/>
        <v>867.81200000000013</v>
      </c>
      <c r="M1230">
        <f t="shared" si="39"/>
        <v>1.1523233142662233E-3</v>
      </c>
    </row>
    <row r="1231" spans="1:13" x14ac:dyDescent="0.4">
      <c r="A1231" s="1">
        <v>37530</v>
      </c>
      <c r="B1231">
        <v>815.28</v>
      </c>
      <c r="C1231">
        <v>847.93</v>
      </c>
      <c r="D1231">
        <v>812.82</v>
      </c>
      <c r="E1231">
        <v>847.91</v>
      </c>
      <c r="F1231">
        <v>989388889</v>
      </c>
      <c r="G1231">
        <v>2002</v>
      </c>
      <c r="H1231">
        <v>10</v>
      </c>
      <c r="I1231" t="s">
        <v>1238</v>
      </c>
      <c r="J1231">
        <v>854.63130434782613</v>
      </c>
      <c r="K1231" t="s">
        <v>1520</v>
      </c>
      <c r="L1231">
        <f t="shared" si="38"/>
        <v>854.63130434782613</v>
      </c>
      <c r="M1231">
        <f t="shared" si="39"/>
        <v>1.1700952152262963E-3</v>
      </c>
    </row>
    <row r="1232" spans="1:13" x14ac:dyDescent="0.4">
      <c r="A1232" s="1">
        <v>37561</v>
      </c>
      <c r="B1232">
        <v>885.76</v>
      </c>
      <c r="C1232">
        <v>903.42</v>
      </c>
      <c r="D1232">
        <v>877.71</v>
      </c>
      <c r="E1232">
        <v>900.96</v>
      </c>
      <c r="F1232">
        <v>805777778</v>
      </c>
      <c r="G1232">
        <v>2002</v>
      </c>
      <c r="H1232">
        <v>11</v>
      </c>
      <c r="I1232" t="s">
        <v>1239</v>
      </c>
      <c r="J1232">
        <v>909.92700000000002</v>
      </c>
      <c r="K1232" t="s">
        <v>1520</v>
      </c>
      <c r="L1232">
        <f t="shared" si="38"/>
        <v>909.92700000000002</v>
      </c>
      <c r="M1232">
        <f t="shared" si="39"/>
        <v>1.0989892595779662E-3</v>
      </c>
    </row>
    <row r="1233" spans="1:13" x14ac:dyDescent="0.4">
      <c r="A1233" s="1">
        <v>37592</v>
      </c>
      <c r="B1233">
        <v>936.31</v>
      </c>
      <c r="C1233">
        <v>954.28</v>
      </c>
      <c r="D1233">
        <v>927.72</v>
      </c>
      <c r="E1233">
        <v>934.53</v>
      </c>
      <c r="F1233">
        <v>895555556</v>
      </c>
      <c r="G1233">
        <v>2002</v>
      </c>
      <c r="H1233">
        <v>12</v>
      </c>
      <c r="I1233" t="s">
        <v>1240</v>
      </c>
      <c r="J1233">
        <v>899.17857142857122</v>
      </c>
      <c r="K1233" t="s">
        <v>1520</v>
      </c>
      <c r="L1233">
        <f t="shared" si="38"/>
        <v>899.17857142857122</v>
      </c>
      <c r="M1233">
        <f t="shared" si="39"/>
        <v>1.1121261468800892E-3</v>
      </c>
    </row>
    <row r="1234" spans="1:13" x14ac:dyDescent="0.4">
      <c r="A1234" s="1">
        <v>37623</v>
      </c>
      <c r="B1234">
        <v>879.82</v>
      </c>
      <c r="C1234">
        <v>909.03</v>
      </c>
      <c r="D1234">
        <v>879.82</v>
      </c>
      <c r="E1234">
        <v>909.03</v>
      </c>
      <c r="F1234">
        <v>682888889</v>
      </c>
      <c r="G1234">
        <v>2003</v>
      </c>
      <c r="H1234">
        <v>1</v>
      </c>
      <c r="I1234" t="s">
        <v>1241</v>
      </c>
      <c r="J1234">
        <v>895.8361904761905</v>
      </c>
      <c r="K1234" t="s">
        <v>1520</v>
      </c>
      <c r="L1234">
        <f t="shared" si="38"/>
        <v>895.8361904761905</v>
      </c>
      <c r="M1234">
        <f t="shared" si="39"/>
        <v>1.1162755095531921E-3</v>
      </c>
    </row>
    <row r="1235" spans="1:13" x14ac:dyDescent="0.4">
      <c r="A1235" s="1">
        <v>37655</v>
      </c>
      <c r="B1235">
        <v>855.7</v>
      </c>
      <c r="C1235">
        <v>864.64</v>
      </c>
      <c r="D1235">
        <v>855.7</v>
      </c>
      <c r="E1235">
        <v>860.32</v>
      </c>
      <c r="F1235">
        <v>699166667</v>
      </c>
      <c r="G1235">
        <v>2003</v>
      </c>
      <c r="H1235">
        <v>2</v>
      </c>
      <c r="I1235" t="s">
        <v>1242</v>
      </c>
      <c r="J1235">
        <v>837.61894736842112</v>
      </c>
      <c r="K1235" t="s">
        <v>1520</v>
      </c>
      <c r="L1235">
        <f t="shared" si="38"/>
        <v>837.61894736842112</v>
      </c>
      <c r="M1235">
        <f t="shared" si="39"/>
        <v>1.1938602906986972E-3</v>
      </c>
    </row>
    <row r="1236" spans="1:13" x14ac:dyDescent="0.4">
      <c r="A1236" s="1">
        <v>37683</v>
      </c>
      <c r="B1236">
        <v>841.15</v>
      </c>
      <c r="C1236">
        <v>852.34</v>
      </c>
      <c r="D1236">
        <v>832.74</v>
      </c>
      <c r="E1236">
        <v>834.81</v>
      </c>
      <c r="F1236">
        <v>671611111</v>
      </c>
      <c r="G1236">
        <v>2003</v>
      </c>
      <c r="H1236">
        <v>3</v>
      </c>
      <c r="I1236" t="s">
        <v>1243</v>
      </c>
      <c r="J1236">
        <v>846.62142857142874</v>
      </c>
      <c r="K1236" t="s">
        <v>1520</v>
      </c>
      <c r="L1236">
        <f t="shared" si="38"/>
        <v>846.62142857142874</v>
      </c>
      <c r="M1236">
        <f t="shared" si="39"/>
        <v>1.1811654728458491E-3</v>
      </c>
    </row>
    <row r="1237" spans="1:13" x14ac:dyDescent="0.4">
      <c r="A1237" s="1">
        <v>37712</v>
      </c>
      <c r="B1237">
        <v>848.18</v>
      </c>
      <c r="C1237">
        <v>861.28</v>
      </c>
      <c r="D1237">
        <v>847.85</v>
      </c>
      <c r="E1237">
        <v>858.48</v>
      </c>
      <c r="F1237">
        <v>812000000</v>
      </c>
      <c r="G1237">
        <v>2003</v>
      </c>
      <c r="H1237">
        <v>4</v>
      </c>
      <c r="I1237" t="s">
        <v>1244</v>
      </c>
      <c r="J1237">
        <v>890.02571428571412</v>
      </c>
      <c r="K1237" t="s">
        <v>1520</v>
      </c>
      <c r="L1237">
        <f t="shared" si="38"/>
        <v>890.02571428571412</v>
      </c>
      <c r="M1237">
        <f t="shared" si="39"/>
        <v>1.1235630431223498E-3</v>
      </c>
    </row>
    <row r="1238" spans="1:13" x14ac:dyDescent="0.4">
      <c r="A1238" s="1">
        <v>37742</v>
      </c>
      <c r="B1238">
        <v>916.92</v>
      </c>
      <c r="C1238">
        <v>919.68</v>
      </c>
      <c r="D1238">
        <v>902.83</v>
      </c>
      <c r="E1238">
        <v>916.3</v>
      </c>
      <c r="F1238">
        <v>776388889</v>
      </c>
      <c r="G1238">
        <v>2003</v>
      </c>
      <c r="H1238">
        <v>5</v>
      </c>
      <c r="I1238" t="s">
        <v>1245</v>
      </c>
      <c r="J1238">
        <v>935.96285714285716</v>
      </c>
      <c r="K1238" t="s">
        <v>1520</v>
      </c>
      <c r="L1238">
        <f t="shared" si="38"/>
        <v>935.96285714285716</v>
      </c>
      <c r="M1238">
        <f t="shared" si="39"/>
        <v>1.0684184659342404E-3</v>
      </c>
    </row>
    <row r="1239" spans="1:13" x14ac:dyDescent="0.4">
      <c r="A1239" s="1">
        <v>37774</v>
      </c>
      <c r="B1239">
        <v>963.59</v>
      </c>
      <c r="C1239">
        <v>979.11</v>
      </c>
      <c r="D1239">
        <v>963.59</v>
      </c>
      <c r="E1239">
        <v>967</v>
      </c>
      <c r="F1239">
        <v>923611111</v>
      </c>
      <c r="G1239">
        <v>2003</v>
      </c>
      <c r="H1239">
        <v>6</v>
      </c>
      <c r="I1239" t="s">
        <v>1246</v>
      </c>
      <c r="J1239">
        <v>987.99523809523816</v>
      </c>
      <c r="K1239" t="s">
        <v>1520</v>
      </c>
      <c r="L1239">
        <f t="shared" si="38"/>
        <v>987.99523809523816</v>
      </c>
      <c r="M1239">
        <f t="shared" si="39"/>
        <v>1.0121506272924006E-3</v>
      </c>
    </row>
    <row r="1240" spans="1:13" x14ac:dyDescent="0.4">
      <c r="A1240" s="1">
        <v>37803</v>
      </c>
      <c r="B1240">
        <v>974.5</v>
      </c>
      <c r="C1240">
        <v>983.26</v>
      </c>
      <c r="D1240">
        <v>962.1</v>
      </c>
      <c r="E1240">
        <v>982.32</v>
      </c>
      <c r="F1240">
        <v>811222222</v>
      </c>
      <c r="G1240">
        <v>2003</v>
      </c>
      <c r="H1240">
        <v>7</v>
      </c>
      <c r="I1240" t="s">
        <v>1247</v>
      </c>
      <c r="J1240">
        <v>992.54090909090917</v>
      </c>
      <c r="K1240" t="s">
        <v>1520</v>
      </c>
      <c r="L1240">
        <f t="shared" si="38"/>
        <v>992.54090909090917</v>
      </c>
      <c r="M1240">
        <f t="shared" si="39"/>
        <v>1.0075151470743133E-3</v>
      </c>
    </row>
    <row r="1241" spans="1:13" x14ac:dyDescent="0.4">
      <c r="A1241" s="1">
        <v>37834</v>
      </c>
      <c r="B1241">
        <v>990.31</v>
      </c>
      <c r="C1241">
        <v>990.31</v>
      </c>
      <c r="D1241">
        <v>978.86</v>
      </c>
      <c r="E1241">
        <v>980.15</v>
      </c>
      <c r="F1241">
        <v>772555556</v>
      </c>
      <c r="G1241">
        <v>2003</v>
      </c>
      <c r="H1241">
        <v>8</v>
      </c>
      <c r="I1241" t="s">
        <v>1248</v>
      </c>
      <c r="J1241">
        <v>989.53190476190468</v>
      </c>
      <c r="K1241" t="s">
        <v>1520</v>
      </c>
      <c r="L1241">
        <f t="shared" si="38"/>
        <v>989.53190476190468</v>
      </c>
      <c r="M1241">
        <f t="shared" si="39"/>
        <v>1.0105788354955712E-3</v>
      </c>
    </row>
    <row r="1242" spans="1:13" x14ac:dyDescent="0.4">
      <c r="A1242" s="1">
        <v>37866</v>
      </c>
      <c r="B1242">
        <v>1008.01</v>
      </c>
      <c r="C1242">
        <v>1022.59</v>
      </c>
      <c r="D1242">
        <v>1005.73</v>
      </c>
      <c r="E1242">
        <v>1021.99</v>
      </c>
      <c r="F1242">
        <v>816944444</v>
      </c>
      <c r="G1242">
        <v>2003</v>
      </c>
      <c r="H1242">
        <v>9</v>
      </c>
      <c r="I1242" t="s">
        <v>1249</v>
      </c>
      <c r="J1242">
        <v>1019.4419047619049</v>
      </c>
      <c r="K1242" t="s">
        <v>1520</v>
      </c>
      <c r="L1242">
        <f t="shared" si="38"/>
        <v>1019.4419047619049</v>
      </c>
      <c r="M1242">
        <f t="shared" si="39"/>
        <v>9.8092887424865507E-4</v>
      </c>
    </row>
    <row r="1243" spans="1:13" x14ac:dyDescent="0.4">
      <c r="A1243" s="1">
        <v>37895</v>
      </c>
      <c r="B1243">
        <v>995.97</v>
      </c>
      <c r="C1243">
        <v>1018.22</v>
      </c>
      <c r="D1243">
        <v>995.97</v>
      </c>
      <c r="E1243">
        <v>1018.22</v>
      </c>
      <c r="F1243">
        <v>870166667</v>
      </c>
      <c r="G1243">
        <v>2003</v>
      </c>
      <c r="H1243">
        <v>10</v>
      </c>
      <c r="I1243" t="s">
        <v>1250</v>
      </c>
      <c r="J1243">
        <v>1038.7343478260868</v>
      </c>
      <c r="K1243" t="s">
        <v>1520</v>
      </c>
      <c r="L1243">
        <f t="shared" si="38"/>
        <v>1038.7343478260868</v>
      </c>
      <c r="M1243">
        <f t="shared" si="39"/>
        <v>9.6271005391594883E-4</v>
      </c>
    </row>
    <row r="1244" spans="1:13" x14ac:dyDescent="0.4">
      <c r="A1244" s="1">
        <v>37928</v>
      </c>
      <c r="B1244">
        <v>1050.71</v>
      </c>
      <c r="C1244">
        <v>1061.44</v>
      </c>
      <c r="D1244">
        <v>1050.71</v>
      </c>
      <c r="E1244">
        <v>1059.02</v>
      </c>
      <c r="F1244">
        <v>765666667</v>
      </c>
      <c r="G1244">
        <v>2003</v>
      </c>
      <c r="H1244">
        <v>11</v>
      </c>
      <c r="I1244" t="s">
        <v>1251</v>
      </c>
      <c r="J1244">
        <v>1049.8989473684212</v>
      </c>
      <c r="K1244" t="s">
        <v>1520</v>
      </c>
      <c r="L1244">
        <f t="shared" si="38"/>
        <v>1049.8989473684212</v>
      </c>
      <c r="M1244">
        <f t="shared" si="39"/>
        <v>9.5247261891871283E-4</v>
      </c>
    </row>
    <row r="1245" spans="1:13" x14ac:dyDescent="0.4">
      <c r="A1245" s="1">
        <v>37956</v>
      </c>
      <c r="B1245">
        <v>1058.2</v>
      </c>
      <c r="C1245">
        <v>1070.47</v>
      </c>
      <c r="D1245">
        <v>1058.2</v>
      </c>
      <c r="E1245">
        <v>1070.1199999999999</v>
      </c>
      <c r="F1245">
        <v>763888889</v>
      </c>
      <c r="G1245">
        <v>2003</v>
      </c>
      <c r="H1245">
        <v>12</v>
      </c>
      <c r="I1245" t="s">
        <v>1252</v>
      </c>
      <c r="J1245">
        <v>1080.6359090909091</v>
      </c>
      <c r="K1245" t="s">
        <v>1520</v>
      </c>
      <c r="L1245">
        <f t="shared" si="38"/>
        <v>1080.6359090909091</v>
      </c>
      <c r="M1245">
        <f t="shared" si="39"/>
        <v>9.2538105719738254E-4</v>
      </c>
    </row>
    <row r="1246" spans="1:13" x14ac:dyDescent="0.4">
      <c r="A1246" s="1">
        <v>37988</v>
      </c>
      <c r="B1246">
        <v>1111.92</v>
      </c>
      <c r="C1246">
        <v>1118.8499999999999</v>
      </c>
      <c r="D1246">
        <v>1105.08</v>
      </c>
      <c r="E1246">
        <v>1108.48</v>
      </c>
      <c r="F1246">
        <v>640666667</v>
      </c>
      <c r="G1246">
        <v>2004</v>
      </c>
      <c r="H1246">
        <v>1</v>
      </c>
      <c r="I1246" t="s">
        <v>1253</v>
      </c>
      <c r="J1246">
        <v>1132.5174999999999</v>
      </c>
      <c r="K1246" t="s">
        <v>1520</v>
      </c>
      <c r="L1246">
        <f t="shared" si="38"/>
        <v>1132.5174999999999</v>
      </c>
      <c r="M1246">
        <f t="shared" si="39"/>
        <v>8.8298856309063664E-4</v>
      </c>
    </row>
    <row r="1247" spans="1:13" x14ac:dyDescent="0.4">
      <c r="A1247" s="1">
        <v>38019</v>
      </c>
      <c r="B1247">
        <v>1131.1300000000001</v>
      </c>
      <c r="C1247">
        <v>1142.45</v>
      </c>
      <c r="D1247">
        <v>1127.8699999999999</v>
      </c>
      <c r="E1247">
        <v>1135.26</v>
      </c>
      <c r="F1247">
        <v>888444444</v>
      </c>
      <c r="G1247">
        <v>2004</v>
      </c>
      <c r="H1247">
        <v>2</v>
      </c>
      <c r="I1247" t="s">
        <v>1254</v>
      </c>
      <c r="J1247">
        <v>1143.3563157894735</v>
      </c>
      <c r="K1247" t="s">
        <v>1520</v>
      </c>
      <c r="L1247">
        <f t="shared" si="38"/>
        <v>1143.3563157894735</v>
      </c>
      <c r="M1247">
        <f t="shared" si="39"/>
        <v>8.7461798757766283E-4</v>
      </c>
    </row>
    <row r="1248" spans="1:13" x14ac:dyDescent="0.4">
      <c r="A1248" s="1">
        <v>38047</v>
      </c>
      <c r="B1248">
        <v>1144.94</v>
      </c>
      <c r="C1248">
        <v>1157.45</v>
      </c>
      <c r="D1248">
        <v>1144.94</v>
      </c>
      <c r="E1248">
        <v>1155.97</v>
      </c>
      <c r="F1248">
        <v>831722222</v>
      </c>
      <c r="G1248">
        <v>2004</v>
      </c>
      <c r="H1248">
        <v>3</v>
      </c>
      <c r="I1248" t="s">
        <v>1255</v>
      </c>
      <c r="J1248">
        <v>1123.9782608695652</v>
      </c>
      <c r="K1248" t="s">
        <v>1520</v>
      </c>
      <c r="L1248">
        <f t="shared" si="38"/>
        <v>1123.9782608695652</v>
      </c>
      <c r="M1248">
        <f t="shared" si="39"/>
        <v>8.8969692280912126E-4</v>
      </c>
    </row>
    <row r="1249" spans="1:13" x14ac:dyDescent="0.4">
      <c r="A1249" s="1">
        <v>38078</v>
      </c>
      <c r="B1249">
        <v>1126.21</v>
      </c>
      <c r="C1249">
        <v>1135.67</v>
      </c>
      <c r="D1249">
        <v>1126.2</v>
      </c>
      <c r="E1249">
        <v>1132.17</v>
      </c>
      <c r="F1249">
        <v>867055556</v>
      </c>
      <c r="G1249">
        <v>2004</v>
      </c>
      <c r="H1249">
        <v>4</v>
      </c>
      <c r="I1249" t="s">
        <v>1256</v>
      </c>
      <c r="J1249">
        <v>1133.0785714285712</v>
      </c>
      <c r="K1249" t="s">
        <v>1520</v>
      </c>
      <c r="L1249">
        <f t="shared" si="38"/>
        <v>1133.0785714285712</v>
      </c>
      <c r="M1249">
        <f t="shared" si="39"/>
        <v>8.8255132981573611E-4</v>
      </c>
    </row>
    <row r="1250" spans="1:13" x14ac:dyDescent="0.4">
      <c r="A1250" s="1">
        <v>38110</v>
      </c>
      <c r="B1250">
        <v>1107.3</v>
      </c>
      <c r="C1250">
        <v>1118.72</v>
      </c>
      <c r="D1250">
        <v>1107.3</v>
      </c>
      <c r="E1250">
        <v>1117.49</v>
      </c>
      <c r="F1250">
        <v>873111111</v>
      </c>
      <c r="G1250">
        <v>2004</v>
      </c>
      <c r="H1250">
        <v>5</v>
      </c>
      <c r="I1250" t="s">
        <v>1257</v>
      </c>
      <c r="J1250">
        <v>1102.7814999999998</v>
      </c>
      <c r="K1250" t="s">
        <v>1520</v>
      </c>
      <c r="L1250">
        <f t="shared" si="38"/>
        <v>1102.7814999999998</v>
      </c>
      <c r="M1250">
        <f t="shared" si="39"/>
        <v>9.067979468280889E-4</v>
      </c>
    </row>
    <row r="1251" spans="1:13" x14ac:dyDescent="0.4">
      <c r="A1251" s="1">
        <v>38139</v>
      </c>
      <c r="B1251">
        <v>1120.68</v>
      </c>
      <c r="C1251">
        <v>1122.7</v>
      </c>
      <c r="D1251">
        <v>1113.32</v>
      </c>
      <c r="E1251">
        <v>1121.2</v>
      </c>
      <c r="F1251">
        <v>687777778</v>
      </c>
      <c r="G1251">
        <v>2004</v>
      </c>
      <c r="H1251">
        <v>6</v>
      </c>
      <c r="I1251" t="s">
        <v>1258</v>
      </c>
      <c r="J1251">
        <v>1132.757142857143</v>
      </c>
      <c r="K1251" t="s">
        <v>1520</v>
      </c>
      <c r="L1251">
        <f t="shared" si="38"/>
        <v>1132.757142857143</v>
      </c>
      <c r="M1251">
        <f t="shared" si="39"/>
        <v>8.8280176055893951E-4</v>
      </c>
    </row>
    <row r="1252" spans="1:13" x14ac:dyDescent="0.4">
      <c r="A1252" s="1">
        <v>38169</v>
      </c>
      <c r="B1252">
        <v>1140.8399999999999</v>
      </c>
      <c r="C1252">
        <v>1140.8399999999999</v>
      </c>
      <c r="D1252">
        <v>1123.06</v>
      </c>
      <c r="E1252">
        <v>1128.94</v>
      </c>
      <c r="F1252">
        <v>830944444</v>
      </c>
      <c r="G1252">
        <v>2004</v>
      </c>
      <c r="H1252">
        <v>7</v>
      </c>
      <c r="I1252" t="s">
        <v>1259</v>
      </c>
      <c r="J1252">
        <v>1105.8466666666666</v>
      </c>
      <c r="K1252" t="s">
        <v>1520</v>
      </c>
      <c r="L1252">
        <f t="shared" si="38"/>
        <v>1105.8466666666666</v>
      </c>
      <c r="M1252">
        <f t="shared" si="39"/>
        <v>9.0428449996081438E-4</v>
      </c>
    </row>
    <row r="1253" spans="1:13" x14ac:dyDescent="0.4">
      <c r="A1253" s="1">
        <v>38201</v>
      </c>
      <c r="B1253">
        <v>1101.72</v>
      </c>
      <c r="C1253">
        <v>1108.5999999999999</v>
      </c>
      <c r="D1253">
        <v>1097.3399999999999</v>
      </c>
      <c r="E1253">
        <v>1106.6199999999999</v>
      </c>
      <c r="F1253">
        <v>708888889</v>
      </c>
      <c r="G1253">
        <v>2004</v>
      </c>
      <c r="H1253">
        <v>8</v>
      </c>
      <c r="I1253" t="s">
        <v>1260</v>
      </c>
      <c r="J1253">
        <v>1088.9349999999999</v>
      </c>
      <c r="K1253" t="s">
        <v>1520</v>
      </c>
      <c r="L1253">
        <f t="shared" si="38"/>
        <v>1088.9349999999999</v>
      </c>
      <c r="M1253">
        <f t="shared" si="39"/>
        <v>9.1832845853976599E-4</v>
      </c>
    </row>
    <row r="1254" spans="1:13" x14ac:dyDescent="0.4">
      <c r="A1254" s="1">
        <v>38231</v>
      </c>
      <c r="B1254">
        <v>1104.24</v>
      </c>
      <c r="C1254">
        <v>1109.24</v>
      </c>
      <c r="D1254">
        <v>1099.18</v>
      </c>
      <c r="E1254">
        <v>1105.9100000000001</v>
      </c>
      <c r="F1254">
        <v>634500000</v>
      </c>
      <c r="G1254">
        <v>2004</v>
      </c>
      <c r="H1254">
        <v>9</v>
      </c>
      <c r="I1254" t="s">
        <v>1261</v>
      </c>
      <c r="J1254">
        <v>1117.6561904761907</v>
      </c>
      <c r="K1254" t="s">
        <v>1520</v>
      </c>
      <c r="L1254">
        <f t="shared" si="38"/>
        <v>1117.6561904761907</v>
      </c>
      <c r="M1254">
        <f t="shared" si="39"/>
        <v>8.9472953178377525E-4</v>
      </c>
    </row>
    <row r="1255" spans="1:13" x14ac:dyDescent="0.4">
      <c r="A1255" s="1">
        <v>38261</v>
      </c>
      <c r="B1255">
        <v>1114.58</v>
      </c>
      <c r="C1255">
        <v>1131.6400000000001</v>
      </c>
      <c r="D1255">
        <v>1114.58</v>
      </c>
      <c r="E1255">
        <v>1131.5</v>
      </c>
      <c r="F1255">
        <v>879000000</v>
      </c>
      <c r="G1255">
        <v>2004</v>
      </c>
      <c r="H1255">
        <v>10</v>
      </c>
      <c r="I1255" t="s">
        <v>1262</v>
      </c>
      <c r="J1255">
        <v>1118.0680952380953</v>
      </c>
      <c r="K1255" t="s">
        <v>1520</v>
      </c>
      <c r="L1255">
        <f t="shared" si="38"/>
        <v>1118.0680952380953</v>
      </c>
      <c r="M1255">
        <f t="shared" si="39"/>
        <v>8.9439990664168581E-4</v>
      </c>
    </row>
    <row r="1256" spans="1:13" x14ac:dyDescent="0.4">
      <c r="A1256" s="1">
        <v>38292</v>
      </c>
      <c r="B1256">
        <v>1130.2</v>
      </c>
      <c r="C1256">
        <v>1133.4100000000001</v>
      </c>
      <c r="D1256">
        <v>1127.5999999999999</v>
      </c>
      <c r="E1256">
        <v>1130.51</v>
      </c>
      <c r="F1256">
        <v>775500000</v>
      </c>
      <c r="G1256">
        <v>2004</v>
      </c>
      <c r="H1256">
        <v>11</v>
      </c>
      <c r="I1256" t="s">
        <v>1263</v>
      </c>
      <c r="J1256">
        <v>1168.9376190476189</v>
      </c>
      <c r="K1256" t="s">
        <v>1520</v>
      </c>
      <c r="L1256">
        <f t="shared" si="38"/>
        <v>1168.9376190476189</v>
      </c>
      <c r="M1256">
        <f t="shared" si="39"/>
        <v>8.554776437212627E-4</v>
      </c>
    </row>
    <row r="1257" spans="1:13" x14ac:dyDescent="0.4">
      <c r="A1257" s="1">
        <v>38322</v>
      </c>
      <c r="B1257">
        <v>1173.78</v>
      </c>
      <c r="C1257">
        <v>1191.3699999999999</v>
      </c>
      <c r="D1257">
        <v>1173.78</v>
      </c>
      <c r="E1257">
        <v>1191.3699999999999</v>
      </c>
      <c r="F1257">
        <v>984888889</v>
      </c>
      <c r="G1257">
        <v>2004</v>
      </c>
      <c r="H1257">
        <v>12</v>
      </c>
      <c r="I1257" t="s">
        <v>1264</v>
      </c>
      <c r="J1257">
        <v>1199.2095454545454</v>
      </c>
      <c r="K1257" t="s">
        <v>1520</v>
      </c>
      <c r="L1257">
        <f t="shared" si="38"/>
        <v>1199.2095454545454</v>
      </c>
      <c r="M1257">
        <f t="shared" si="39"/>
        <v>8.338826219240629E-4</v>
      </c>
    </row>
    <row r="1258" spans="1:13" x14ac:dyDescent="0.4">
      <c r="A1258" s="1">
        <v>38355</v>
      </c>
      <c r="B1258">
        <v>1211.92</v>
      </c>
      <c r="C1258">
        <v>1217.8</v>
      </c>
      <c r="D1258">
        <v>1200.32</v>
      </c>
      <c r="E1258">
        <v>1202.08</v>
      </c>
      <c r="F1258">
        <v>839333333</v>
      </c>
      <c r="G1258">
        <v>2005</v>
      </c>
      <c r="H1258">
        <v>1</v>
      </c>
      <c r="I1258" t="s">
        <v>1265</v>
      </c>
      <c r="J1258">
        <v>1181.4079999999999</v>
      </c>
      <c r="K1258" t="s">
        <v>1520</v>
      </c>
      <c r="L1258">
        <f t="shared" si="38"/>
        <v>1181.4079999999999</v>
      </c>
      <c r="M1258">
        <f t="shared" si="39"/>
        <v>8.4644762859232376E-4</v>
      </c>
    </row>
    <row r="1259" spans="1:13" x14ac:dyDescent="0.4">
      <c r="A1259" s="1">
        <v>38384</v>
      </c>
      <c r="B1259">
        <v>1181.27</v>
      </c>
      <c r="C1259">
        <v>1190.3900000000001</v>
      </c>
      <c r="D1259">
        <v>1180.95</v>
      </c>
      <c r="E1259">
        <v>1189.4100000000001</v>
      </c>
      <c r="F1259">
        <v>934433333</v>
      </c>
      <c r="G1259">
        <v>2005</v>
      </c>
      <c r="H1259">
        <v>2</v>
      </c>
      <c r="I1259" t="s">
        <v>1266</v>
      </c>
      <c r="J1259">
        <v>1199.626842105263</v>
      </c>
      <c r="K1259" t="s">
        <v>1520</v>
      </c>
      <c r="L1259">
        <f t="shared" si="38"/>
        <v>1199.626842105263</v>
      </c>
      <c r="M1259">
        <f t="shared" si="39"/>
        <v>8.3359255136794747E-4</v>
      </c>
    </row>
    <row r="1260" spans="1:13" x14ac:dyDescent="0.4">
      <c r="A1260" s="1">
        <v>38412</v>
      </c>
      <c r="B1260">
        <v>1203.5999999999999</v>
      </c>
      <c r="C1260">
        <v>1212.25</v>
      </c>
      <c r="D1260">
        <v>1203.5999999999999</v>
      </c>
      <c r="E1260">
        <v>1210.4100000000001</v>
      </c>
      <c r="F1260">
        <v>948922222</v>
      </c>
      <c r="G1260">
        <v>2005</v>
      </c>
      <c r="H1260">
        <v>3</v>
      </c>
      <c r="I1260" t="s">
        <v>1267</v>
      </c>
      <c r="J1260">
        <v>1194.8977272727273</v>
      </c>
      <c r="K1260" t="s">
        <v>1520</v>
      </c>
      <c r="L1260">
        <f t="shared" si="38"/>
        <v>1194.8977272727273</v>
      </c>
      <c r="M1260">
        <f t="shared" si="39"/>
        <v>8.3689170811499652E-4</v>
      </c>
    </row>
    <row r="1261" spans="1:13" x14ac:dyDescent="0.4">
      <c r="A1261" s="1">
        <v>38443</v>
      </c>
      <c r="B1261">
        <v>1180.5899999999999</v>
      </c>
      <c r="C1261">
        <v>1189.8</v>
      </c>
      <c r="D1261">
        <v>1169.9100000000001</v>
      </c>
      <c r="E1261">
        <v>1172.92</v>
      </c>
      <c r="F1261">
        <v>1204827778</v>
      </c>
      <c r="G1261">
        <v>2005</v>
      </c>
      <c r="H1261">
        <v>4</v>
      </c>
      <c r="I1261" t="s">
        <v>1268</v>
      </c>
      <c r="J1261">
        <v>1164.4276190476187</v>
      </c>
      <c r="K1261" t="s">
        <v>1520</v>
      </c>
      <c r="L1261">
        <f t="shared" si="38"/>
        <v>1164.4276190476187</v>
      </c>
      <c r="M1261">
        <f t="shared" si="39"/>
        <v>8.5879103487591316E-4</v>
      </c>
    </row>
    <row r="1262" spans="1:13" x14ac:dyDescent="0.4">
      <c r="A1262" s="1">
        <v>38474</v>
      </c>
      <c r="B1262">
        <v>1156.8499999999999</v>
      </c>
      <c r="C1262">
        <v>1162.8699999999999</v>
      </c>
      <c r="D1262">
        <v>1154.71</v>
      </c>
      <c r="E1262">
        <v>1162.1600000000001</v>
      </c>
      <c r="F1262">
        <v>1100022222</v>
      </c>
      <c r="G1262">
        <v>2005</v>
      </c>
      <c r="H1262">
        <v>5</v>
      </c>
      <c r="I1262" t="s">
        <v>1269</v>
      </c>
      <c r="J1262">
        <v>1178.275714285714</v>
      </c>
      <c r="K1262" t="s">
        <v>1520</v>
      </c>
      <c r="L1262">
        <f t="shared" si="38"/>
        <v>1178.275714285714</v>
      </c>
      <c r="M1262">
        <f t="shared" si="39"/>
        <v>8.4869779447691745E-4</v>
      </c>
    </row>
    <row r="1263" spans="1:13" x14ac:dyDescent="0.4">
      <c r="A1263" s="1">
        <v>38504</v>
      </c>
      <c r="B1263">
        <v>1191.5</v>
      </c>
      <c r="C1263">
        <v>1205.6400000000001</v>
      </c>
      <c r="D1263">
        <v>1191.03</v>
      </c>
      <c r="E1263">
        <v>1202.22</v>
      </c>
      <c r="F1263">
        <v>1005611111</v>
      </c>
      <c r="G1263">
        <v>2005</v>
      </c>
      <c r="H1263">
        <v>6</v>
      </c>
      <c r="I1263" t="s">
        <v>1270</v>
      </c>
      <c r="J1263">
        <v>1202.2531818181815</v>
      </c>
      <c r="K1263" t="s">
        <v>1520</v>
      </c>
      <c r="L1263">
        <f t="shared" si="38"/>
        <v>1202.2531818181815</v>
      </c>
      <c r="M1263">
        <f t="shared" si="39"/>
        <v>8.3177155621055486E-4</v>
      </c>
    </row>
    <row r="1264" spans="1:13" x14ac:dyDescent="0.4">
      <c r="A1264" s="1">
        <v>38534</v>
      </c>
      <c r="B1264">
        <v>1191.33</v>
      </c>
      <c r="C1264">
        <v>1197.8900000000001</v>
      </c>
      <c r="D1264">
        <v>1191.33</v>
      </c>
      <c r="E1264">
        <v>1194.44</v>
      </c>
      <c r="F1264">
        <v>885455556</v>
      </c>
      <c r="G1264">
        <v>2005</v>
      </c>
      <c r="H1264">
        <v>7</v>
      </c>
      <c r="I1264" t="s">
        <v>1271</v>
      </c>
      <c r="J1264">
        <v>1222.2370000000001</v>
      </c>
      <c r="K1264" t="s">
        <v>1520</v>
      </c>
      <c r="L1264">
        <f t="shared" si="38"/>
        <v>1222.2370000000001</v>
      </c>
      <c r="M1264">
        <f t="shared" si="39"/>
        <v>8.1817192573944324E-4</v>
      </c>
    </row>
    <row r="1265" spans="1:13" x14ac:dyDescent="0.4">
      <c r="A1265" s="1">
        <v>38565</v>
      </c>
      <c r="B1265">
        <v>1234.18</v>
      </c>
      <c r="C1265">
        <v>1239.0999999999999</v>
      </c>
      <c r="D1265">
        <v>1233.8</v>
      </c>
      <c r="E1265">
        <v>1235.3499999999999</v>
      </c>
      <c r="F1265">
        <v>953816667</v>
      </c>
      <c r="G1265">
        <v>2005</v>
      </c>
      <c r="H1265">
        <v>8</v>
      </c>
      <c r="I1265" t="s">
        <v>1272</v>
      </c>
      <c r="J1265">
        <v>1224.2699999999998</v>
      </c>
      <c r="K1265" t="s">
        <v>1520</v>
      </c>
      <c r="L1265">
        <f t="shared" si="38"/>
        <v>1224.2699999999998</v>
      </c>
      <c r="M1265">
        <f t="shared" si="39"/>
        <v>8.1681328465126176E-4</v>
      </c>
    </row>
    <row r="1266" spans="1:13" x14ac:dyDescent="0.4">
      <c r="A1266" s="1">
        <v>38596</v>
      </c>
      <c r="B1266">
        <v>1220.33</v>
      </c>
      <c r="C1266">
        <v>1227.29</v>
      </c>
      <c r="D1266">
        <v>1216.18</v>
      </c>
      <c r="E1266">
        <v>1221.5899999999999</v>
      </c>
      <c r="F1266">
        <v>1238811111</v>
      </c>
      <c r="G1266">
        <v>2005</v>
      </c>
      <c r="H1266">
        <v>9</v>
      </c>
      <c r="I1266" t="s">
        <v>1273</v>
      </c>
      <c r="J1266">
        <v>1225.9147619047621</v>
      </c>
      <c r="K1266" t="s">
        <v>1520</v>
      </c>
      <c r="L1266">
        <f t="shared" si="38"/>
        <v>1225.9147619047621</v>
      </c>
      <c r="M1266">
        <f t="shared" si="39"/>
        <v>8.1571739820332403E-4</v>
      </c>
    </row>
    <row r="1267" spans="1:13" x14ac:dyDescent="0.4">
      <c r="A1267" s="1">
        <v>38628</v>
      </c>
      <c r="B1267">
        <v>1228.81</v>
      </c>
      <c r="C1267">
        <v>1233.3399999999999</v>
      </c>
      <c r="D1267">
        <v>1225.1500000000001</v>
      </c>
      <c r="E1267">
        <v>1226.7</v>
      </c>
      <c r="F1267">
        <v>1165272222</v>
      </c>
      <c r="G1267">
        <v>2005</v>
      </c>
      <c r="H1267">
        <v>10</v>
      </c>
      <c r="I1267" t="s">
        <v>1274</v>
      </c>
      <c r="J1267">
        <v>1191.9642857142858</v>
      </c>
      <c r="K1267" t="s">
        <v>1520</v>
      </c>
      <c r="L1267">
        <f t="shared" si="38"/>
        <v>1191.9642857142858</v>
      </c>
      <c r="M1267">
        <f t="shared" si="39"/>
        <v>8.3895131086142319E-4</v>
      </c>
    </row>
    <row r="1268" spans="1:13" x14ac:dyDescent="0.4">
      <c r="A1268" s="1">
        <v>38657</v>
      </c>
      <c r="B1268">
        <v>1207.01</v>
      </c>
      <c r="C1268">
        <v>1207.3399999999999</v>
      </c>
      <c r="D1268">
        <v>1201.6600000000001</v>
      </c>
      <c r="E1268">
        <v>1202.76</v>
      </c>
      <c r="F1268">
        <v>1365472222</v>
      </c>
      <c r="G1268">
        <v>2005</v>
      </c>
      <c r="H1268">
        <v>11</v>
      </c>
      <c r="I1268" t="s">
        <v>1275</v>
      </c>
      <c r="J1268">
        <v>1237.3685714285714</v>
      </c>
      <c r="K1268" t="s">
        <v>1520</v>
      </c>
      <c r="L1268">
        <f t="shared" si="38"/>
        <v>1237.3685714285714</v>
      </c>
      <c r="M1268">
        <f t="shared" si="39"/>
        <v>8.0816663934293745E-4</v>
      </c>
    </row>
    <row r="1269" spans="1:13" x14ac:dyDescent="0.4">
      <c r="A1269" s="1">
        <v>38687</v>
      </c>
      <c r="B1269">
        <v>1249.48</v>
      </c>
      <c r="C1269">
        <v>1266.17</v>
      </c>
      <c r="D1269">
        <v>1249.48</v>
      </c>
      <c r="E1269">
        <v>1264.67</v>
      </c>
      <c r="F1269">
        <v>1452683333</v>
      </c>
      <c r="G1269">
        <v>2005</v>
      </c>
      <c r="H1269">
        <v>12</v>
      </c>
      <c r="I1269" t="s">
        <v>1276</v>
      </c>
      <c r="J1269">
        <v>1262.0719047619048</v>
      </c>
      <c r="K1269" t="s">
        <v>1520</v>
      </c>
      <c r="L1269">
        <f t="shared" si="38"/>
        <v>1262.0719047619048</v>
      </c>
      <c r="M1269">
        <f t="shared" si="39"/>
        <v>7.923478814692846E-4</v>
      </c>
    </row>
    <row r="1270" spans="1:13" x14ac:dyDescent="0.4">
      <c r="A1270" s="1">
        <v>38720</v>
      </c>
      <c r="B1270">
        <v>1248.29</v>
      </c>
      <c r="C1270">
        <v>1270.22</v>
      </c>
      <c r="D1270">
        <v>1245.74</v>
      </c>
      <c r="E1270">
        <v>1268.8</v>
      </c>
      <c r="F1270">
        <v>1419205556</v>
      </c>
      <c r="G1270">
        <v>2006</v>
      </c>
      <c r="H1270">
        <v>1</v>
      </c>
      <c r="I1270" t="s">
        <v>1277</v>
      </c>
      <c r="J1270">
        <v>1278.7225000000003</v>
      </c>
      <c r="K1270" t="s">
        <v>1520</v>
      </c>
      <c r="L1270">
        <f t="shared" si="38"/>
        <v>1278.7225000000003</v>
      </c>
      <c r="M1270">
        <f t="shared" si="39"/>
        <v>7.8203050309977318E-4</v>
      </c>
    </row>
    <row r="1271" spans="1:13" x14ac:dyDescent="0.4">
      <c r="A1271" s="1">
        <v>38749</v>
      </c>
      <c r="B1271">
        <v>1280.08</v>
      </c>
      <c r="C1271">
        <v>1283.33</v>
      </c>
      <c r="D1271">
        <v>1277.57</v>
      </c>
      <c r="E1271">
        <v>1282.46</v>
      </c>
      <c r="F1271">
        <v>1438561111</v>
      </c>
      <c r="G1271">
        <v>2006</v>
      </c>
      <c r="H1271">
        <v>2</v>
      </c>
      <c r="I1271" t="s">
        <v>1278</v>
      </c>
      <c r="J1271">
        <v>1276.6452631578948</v>
      </c>
      <c r="K1271" t="s">
        <v>1520</v>
      </c>
      <c r="L1271">
        <f t="shared" si="38"/>
        <v>1276.6452631578948</v>
      </c>
      <c r="M1271">
        <f t="shared" si="39"/>
        <v>7.8330294942418992E-4</v>
      </c>
    </row>
    <row r="1272" spans="1:13" x14ac:dyDescent="0.4">
      <c r="A1272" s="1">
        <v>38777</v>
      </c>
      <c r="B1272">
        <v>1280.6600000000001</v>
      </c>
      <c r="C1272">
        <v>1291.8</v>
      </c>
      <c r="D1272">
        <v>1280.6600000000001</v>
      </c>
      <c r="E1272">
        <v>1291.24</v>
      </c>
      <c r="F1272">
        <v>1282400000</v>
      </c>
      <c r="G1272">
        <v>2006</v>
      </c>
      <c r="H1272">
        <v>3</v>
      </c>
      <c r="I1272" t="s">
        <v>1279</v>
      </c>
      <c r="J1272">
        <v>1293.7347826086959</v>
      </c>
      <c r="K1272" t="s">
        <v>1520</v>
      </c>
      <c r="L1272">
        <f t="shared" si="38"/>
        <v>1293.7347826086959</v>
      </c>
      <c r="M1272">
        <f t="shared" si="39"/>
        <v>7.7295595159279325E-4</v>
      </c>
    </row>
    <row r="1273" spans="1:13" x14ac:dyDescent="0.4">
      <c r="A1273" s="1">
        <v>38810</v>
      </c>
      <c r="B1273">
        <v>1302.8800000000001</v>
      </c>
      <c r="C1273">
        <v>1309.19</v>
      </c>
      <c r="D1273">
        <v>1296.6500000000001</v>
      </c>
      <c r="E1273">
        <v>1297.81</v>
      </c>
      <c r="F1273">
        <v>1385600000</v>
      </c>
      <c r="G1273">
        <v>2006</v>
      </c>
      <c r="H1273">
        <v>4</v>
      </c>
      <c r="I1273" t="s">
        <v>1280</v>
      </c>
      <c r="J1273">
        <v>1302.165263157895</v>
      </c>
      <c r="K1273" t="s">
        <v>1520</v>
      </c>
      <c r="L1273">
        <f t="shared" si="38"/>
        <v>1302.165263157895</v>
      </c>
      <c r="M1273">
        <f t="shared" si="39"/>
        <v>7.6795167886362537E-4</v>
      </c>
    </row>
    <row r="1274" spans="1:13" x14ac:dyDescent="0.4">
      <c r="A1274" s="1">
        <v>38838</v>
      </c>
      <c r="B1274">
        <v>1310.6099999999999</v>
      </c>
      <c r="C1274">
        <v>1317.21</v>
      </c>
      <c r="D1274">
        <v>1303.46</v>
      </c>
      <c r="E1274">
        <v>1305.19</v>
      </c>
      <c r="F1274">
        <v>1353911111</v>
      </c>
      <c r="G1274">
        <v>2006</v>
      </c>
      <c r="H1274">
        <v>5</v>
      </c>
      <c r="I1274" t="s">
        <v>1281</v>
      </c>
      <c r="J1274">
        <v>1290.0136363636366</v>
      </c>
      <c r="K1274" t="s">
        <v>1520</v>
      </c>
      <c r="L1274">
        <f t="shared" si="38"/>
        <v>1290.0136363636366</v>
      </c>
      <c r="M1274">
        <f t="shared" si="39"/>
        <v>7.7518560409861755E-4</v>
      </c>
    </row>
    <row r="1275" spans="1:13" x14ac:dyDescent="0.4">
      <c r="A1275" s="1">
        <v>38869</v>
      </c>
      <c r="B1275">
        <v>1270.05</v>
      </c>
      <c r="C1275">
        <v>1285.71</v>
      </c>
      <c r="D1275">
        <v>1269.19</v>
      </c>
      <c r="E1275">
        <v>1285.71</v>
      </c>
      <c r="F1275">
        <v>1311200000</v>
      </c>
      <c r="G1275">
        <v>2006</v>
      </c>
      <c r="H1275">
        <v>6</v>
      </c>
      <c r="I1275" t="s">
        <v>1282</v>
      </c>
      <c r="J1275">
        <v>1253.1681818181819</v>
      </c>
      <c r="K1275" t="s">
        <v>1520</v>
      </c>
      <c r="L1275">
        <f t="shared" si="38"/>
        <v>1253.1681818181819</v>
      </c>
      <c r="M1275">
        <f t="shared" si="39"/>
        <v>7.9797748978044738E-4</v>
      </c>
    </row>
    <row r="1276" spans="1:13" x14ac:dyDescent="0.4">
      <c r="A1276" s="1">
        <v>38901</v>
      </c>
      <c r="B1276">
        <v>1270.06</v>
      </c>
      <c r="C1276">
        <v>1280.3800000000001</v>
      </c>
      <c r="D1276">
        <v>1270.06</v>
      </c>
      <c r="E1276">
        <v>1280.19</v>
      </c>
      <c r="F1276">
        <v>619150000</v>
      </c>
      <c r="G1276">
        <v>2006</v>
      </c>
      <c r="H1276">
        <v>7</v>
      </c>
      <c r="I1276" t="s">
        <v>1283</v>
      </c>
      <c r="J1276">
        <v>1260.2345000000003</v>
      </c>
      <c r="K1276" t="s">
        <v>1520</v>
      </c>
      <c r="L1276">
        <f t="shared" si="38"/>
        <v>1260.2345000000003</v>
      </c>
      <c r="M1276">
        <f t="shared" si="39"/>
        <v>7.9350311390459461E-4</v>
      </c>
    </row>
    <row r="1277" spans="1:13" x14ac:dyDescent="0.4">
      <c r="A1277" s="1">
        <v>38930</v>
      </c>
      <c r="B1277">
        <v>1278.53</v>
      </c>
      <c r="C1277">
        <v>1278.6600000000001</v>
      </c>
      <c r="D1277">
        <v>1265.71</v>
      </c>
      <c r="E1277">
        <v>1270.92</v>
      </c>
      <c r="F1277">
        <v>1404272222</v>
      </c>
      <c r="G1277">
        <v>2006</v>
      </c>
      <c r="H1277">
        <v>8</v>
      </c>
      <c r="I1277" t="s">
        <v>1284</v>
      </c>
      <c r="J1277">
        <v>1287.1495652173912</v>
      </c>
      <c r="K1277" t="s">
        <v>1520</v>
      </c>
      <c r="L1277">
        <f t="shared" si="38"/>
        <v>1287.1495652173912</v>
      </c>
      <c r="M1277">
        <f t="shared" si="39"/>
        <v>7.76910490453459E-4</v>
      </c>
    </row>
    <row r="1278" spans="1:13" x14ac:dyDescent="0.4">
      <c r="A1278" s="1">
        <v>38961</v>
      </c>
      <c r="B1278">
        <v>1303.8</v>
      </c>
      <c r="C1278">
        <v>1312.03</v>
      </c>
      <c r="D1278">
        <v>1303.8</v>
      </c>
      <c r="E1278">
        <v>1311.01</v>
      </c>
      <c r="F1278">
        <v>1000288889</v>
      </c>
      <c r="G1278">
        <v>2006</v>
      </c>
      <c r="H1278">
        <v>9</v>
      </c>
      <c r="I1278" t="s">
        <v>1285</v>
      </c>
      <c r="J1278">
        <v>1317.7429999999997</v>
      </c>
      <c r="K1278" t="s">
        <v>1520</v>
      </c>
      <c r="L1278">
        <f t="shared" si="38"/>
        <v>1317.7429999999997</v>
      </c>
      <c r="M1278">
        <f t="shared" si="39"/>
        <v>7.5887331596525285E-4</v>
      </c>
    </row>
    <row r="1279" spans="1:13" x14ac:dyDescent="0.4">
      <c r="A1279" s="1">
        <v>38992</v>
      </c>
      <c r="B1279">
        <v>1335.82</v>
      </c>
      <c r="C1279">
        <v>1338.54</v>
      </c>
      <c r="D1279">
        <v>1330.28</v>
      </c>
      <c r="E1279">
        <v>1331.32</v>
      </c>
      <c r="F1279">
        <v>1196933333</v>
      </c>
      <c r="G1279">
        <v>2006</v>
      </c>
      <c r="H1279">
        <v>10</v>
      </c>
      <c r="I1279" t="s">
        <v>1286</v>
      </c>
      <c r="J1279">
        <v>1363.3772727272728</v>
      </c>
      <c r="K1279" t="s">
        <v>1520</v>
      </c>
      <c r="L1279">
        <f t="shared" si="38"/>
        <v>1363.3772727272728</v>
      </c>
      <c r="M1279">
        <f t="shared" si="39"/>
        <v>7.3347269314503083E-4</v>
      </c>
    </row>
    <row r="1280" spans="1:13" x14ac:dyDescent="0.4">
      <c r="A1280" s="1">
        <v>39022</v>
      </c>
      <c r="B1280">
        <v>1377.76</v>
      </c>
      <c r="C1280">
        <v>1381.95</v>
      </c>
      <c r="D1280">
        <v>1366.26</v>
      </c>
      <c r="E1280">
        <v>1367.81</v>
      </c>
      <c r="F1280">
        <v>1567311111</v>
      </c>
      <c r="G1280">
        <v>2006</v>
      </c>
      <c r="H1280">
        <v>11</v>
      </c>
      <c r="I1280" t="s">
        <v>1287</v>
      </c>
      <c r="J1280">
        <v>1388.6347619047619</v>
      </c>
      <c r="K1280" t="s">
        <v>1520</v>
      </c>
      <c r="L1280">
        <f t="shared" si="38"/>
        <v>1388.6347619047619</v>
      </c>
      <c r="M1280">
        <f t="shared" si="39"/>
        <v>7.2013176353753414E-4</v>
      </c>
    </row>
    <row r="1281" spans="1:13" x14ac:dyDescent="0.4">
      <c r="A1281" s="1">
        <v>39052</v>
      </c>
      <c r="B1281">
        <v>1400.63</v>
      </c>
      <c r="C1281">
        <v>1402.46</v>
      </c>
      <c r="D1281">
        <v>1385.93</v>
      </c>
      <c r="E1281">
        <v>1396.71</v>
      </c>
      <c r="F1281">
        <v>1556100000</v>
      </c>
      <c r="G1281">
        <v>2006</v>
      </c>
      <c r="H1281">
        <v>12</v>
      </c>
      <c r="I1281" t="s">
        <v>1288</v>
      </c>
      <c r="J1281">
        <v>1416.4199999999998</v>
      </c>
      <c r="K1281" t="s">
        <v>1520</v>
      </c>
      <c r="L1281">
        <f t="shared" si="38"/>
        <v>1416.4199999999998</v>
      </c>
      <c r="M1281">
        <f t="shared" si="39"/>
        <v>7.0600528091950131E-4</v>
      </c>
    </row>
    <row r="1282" spans="1:13" x14ac:dyDescent="0.4">
      <c r="A1282" s="1">
        <v>39085</v>
      </c>
      <c r="B1282">
        <v>1418.03</v>
      </c>
      <c r="C1282">
        <v>1429.42</v>
      </c>
      <c r="D1282">
        <v>1407.86</v>
      </c>
      <c r="E1282">
        <v>1416.6</v>
      </c>
      <c r="F1282">
        <v>1905088889</v>
      </c>
      <c r="G1282">
        <v>2007</v>
      </c>
      <c r="H1282">
        <v>1</v>
      </c>
      <c r="I1282" t="s">
        <v>1289</v>
      </c>
      <c r="J1282">
        <v>1424.1610000000001</v>
      </c>
      <c r="K1282" t="s">
        <v>1520</v>
      </c>
      <c r="L1282">
        <f t="shared" ref="L1282:L1345" si="40">J1282</f>
        <v>1424.1610000000001</v>
      </c>
      <c r="M1282">
        <f t="shared" si="39"/>
        <v>7.021678026571434E-4</v>
      </c>
    </row>
    <row r="1283" spans="1:13" x14ac:dyDescent="0.4">
      <c r="A1283" s="1">
        <v>39114</v>
      </c>
      <c r="B1283">
        <v>1437.9</v>
      </c>
      <c r="C1283">
        <v>1446.64</v>
      </c>
      <c r="D1283">
        <v>1437.9</v>
      </c>
      <c r="E1283">
        <v>1445.94</v>
      </c>
      <c r="F1283">
        <v>1619383333</v>
      </c>
      <c r="G1283">
        <v>2007</v>
      </c>
      <c r="H1283">
        <v>2</v>
      </c>
      <c r="I1283" t="s">
        <v>1290</v>
      </c>
      <c r="J1283">
        <v>1444.7947368421053</v>
      </c>
      <c r="K1283" t="s">
        <v>1520</v>
      </c>
      <c r="L1283">
        <f t="shared" si="40"/>
        <v>1444.7947368421053</v>
      </c>
      <c r="M1283">
        <f t="shared" ref="M1283:M1346" si="41">1/L1283</f>
        <v>6.921398413906911E-4</v>
      </c>
    </row>
    <row r="1284" spans="1:13" x14ac:dyDescent="0.4">
      <c r="A1284" s="1">
        <v>39142</v>
      </c>
      <c r="B1284">
        <v>1406.8</v>
      </c>
      <c r="C1284">
        <v>1409.46</v>
      </c>
      <c r="D1284">
        <v>1380.87</v>
      </c>
      <c r="E1284">
        <v>1403.17</v>
      </c>
      <c r="F1284">
        <v>2152727778</v>
      </c>
      <c r="G1284">
        <v>2007</v>
      </c>
      <c r="H1284">
        <v>3</v>
      </c>
      <c r="I1284" t="s">
        <v>1291</v>
      </c>
      <c r="J1284">
        <v>1406.9518181818182</v>
      </c>
      <c r="K1284" t="s">
        <v>1520</v>
      </c>
      <c r="L1284">
        <f t="shared" si="40"/>
        <v>1406.9518181818182</v>
      </c>
      <c r="M1284">
        <f t="shared" si="41"/>
        <v>7.1075639341529426E-4</v>
      </c>
    </row>
    <row r="1285" spans="1:13" x14ac:dyDescent="0.4">
      <c r="A1285" s="1">
        <v>39174</v>
      </c>
      <c r="B1285">
        <v>1420.83</v>
      </c>
      <c r="C1285">
        <v>1425.49</v>
      </c>
      <c r="D1285">
        <v>1416.37</v>
      </c>
      <c r="E1285">
        <v>1424.55</v>
      </c>
      <c r="F1285">
        <v>1597711111</v>
      </c>
      <c r="G1285">
        <v>2007</v>
      </c>
      <c r="H1285">
        <v>4</v>
      </c>
      <c r="I1285" t="s">
        <v>1292</v>
      </c>
      <c r="J1285">
        <v>1463.6404999999997</v>
      </c>
      <c r="K1285" t="s">
        <v>1520</v>
      </c>
      <c r="L1285">
        <f t="shared" si="40"/>
        <v>1463.6404999999997</v>
      </c>
      <c r="M1285">
        <f t="shared" si="41"/>
        <v>6.8322788280318842E-4</v>
      </c>
    </row>
    <row r="1286" spans="1:13" x14ac:dyDescent="0.4">
      <c r="A1286" s="1">
        <v>39203</v>
      </c>
      <c r="B1286">
        <v>1482.37</v>
      </c>
      <c r="C1286">
        <v>1487.27</v>
      </c>
      <c r="D1286">
        <v>1476.7</v>
      </c>
      <c r="E1286">
        <v>1486.3</v>
      </c>
      <c r="F1286">
        <v>1889083333</v>
      </c>
      <c r="G1286">
        <v>2007</v>
      </c>
      <c r="H1286">
        <v>5</v>
      </c>
      <c r="I1286" t="s">
        <v>1293</v>
      </c>
      <c r="J1286">
        <v>1511.1368181818179</v>
      </c>
      <c r="K1286" t="s">
        <v>1520</v>
      </c>
      <c r="L1286">
        <f t="shared" si="40"/>
        <v>1511.1368181818179</v>
      </c>
      <c r="M1286">
        <f t="shared" si="41"/>
        <v>6.6175344811146108E-4</v>
      </c>
    </row>
    <row r="1287" spans="1:13" x14ac:dyDescent="0.4">
      <c r="A1287" s="1">
        <v>39234</v>
      </c>
      <c r="B1287">
        <v>1530.62</v>
      </c>
      <c r="C1287">
        <v>1540.56</v>
      </c>
      <c r="D1287">
        <v>1530.62</v>
      </c>
      <c r="E1287">
        <v>1536.34</v>
      </c>
      <c r="F1287">
        <v>1626122222</v>
      </c>
      <c r="G1287">
        <v>2007</v>
      </c>
      <c r="H1287">
        <v>6</v>
      </c>
      <c r="I1287" t="s">
        <v>1294</v>
      </c>
      <c r="J1287">
        <v>1514.4895238095237</v>
      </c>
      <c r="K1287" t="s">
        <v>1520</v>
      </c>
      <c r="L1287">
        <f t="shared" si="40"/>
        <v>1514.4895238095237</v>
      </c>
      <c r="M1287">
        <f t="shared" si="41"/>
        <v>6.6028848947374385E-4</v>
      </c>
    </row>
    <row r="1288" spans="1:13" x14ac:dyDescent="0.4">
      <c r="A1288" s="1">
        <v>39265</v>
      </c>
      <c r="B1288">
        <v>1504.66</v>
      </c>
      <c r="C1288">
        <v>1519.45</v>
      </c>
      <c r="D1288">
        <v>1504.66</v>
      </c>
      <c r="E1288">
        <v>1519.43</v>
      </c>
      <c r="F1288">
        <v>1471661111</v>
      </c>
      <c r="G1288">
        <v>2007</v>
      </c>
      <c r="H1288">
        <v>7</v>
      </c>
      <c r="I1288" t="s">
        <v>1295</v>
      </c>
      <c r="J1288">
        <v>1520.7047619047621</v>
      </c>
      <c r="K1288" t="s">
        <v>1520</v>
      </c>
      <c r="L1288">
        <f t="shared" si="40"/>
        <v>1520.7047619047621</v>
      </c>
      <c r="M1288">
        <f t="shared" si="41"/>
        <v>6.5758983929756871E-4</v>
      </c>
    </row>
    <row r="1289" spans="1:13" x14ac:dyDescent="0.4">
      <c r="A1289" s="1">
        <v>39295</v>
      </c>
      <c r="B1289">
        <v>1455.18</v>
      </c>
      <c r="C1289">
        <v>1468.38</v>
      </c>
      <c r="D1289">
        <v>1439.59</v>
      </c>
      <c r="E1289">
        <v>1465.81</v>
      </c>
      <c r="F1289">
        <v>2920433333</v>
      </c>
      <c r="G1289">
        <v>2007</v>
      </c>
      <c r="H1289">
        <v>8</v>
      </c>
      <c r="I1289" t="s">
        <v>1296</v>
      </c>
      <c r="J1289">
        <v>1454.616956521739</v>
      </c>
      <c r="K1289" t="s">
        <v>1520</v>
      </c>
      <c r="L1289">
        <f t="shared" si="40"/>
        <v>1454.616956521739</v>
      </c>
      <c r="M1289">
        <f t="shared" si="41"/>
        <v>6.8746620580526364E-4</v>
      </c>
    </row>
    <row r="1290" spans="1:13" x14ac:dyDescent="0.4">
      <c r="A1290" s="1">
        <v>39329</v>
      </c>
      <c r="B1290">
        <v>1473.96</v>
      </c>
      <c r="C1290">
        <v>1496.4</v>
      </c>
      <c r="D1290">
        <v>1472.15</v>
      </c>
      <c r="E1290">
        <v>1489.42</v>
      </c>
      <c r="F1290">
        <v>1537000000</v>
      </c>
      <c r="G1290">
        <v>2007</v>
      </c>
      <c r="H1290">
        <v>9</v>
      </c>
      <c r="I1290" t="s">
        <v>1297</v>
      </c>
      <c r="J1290">
        <v>1497.1163157894739</v>
      </c>
      <c r="K1290" t="s">
        <v>1520</v>
      </c>
      <c r="L1290">
        <f t="shared" si="40"/>
        <v>1497.1163157894739</v>
      </c>
      <c r="M1290">
        <f t="shared" si="41"/>
        <v>6.679507727311557E-4</v>
      </c>
    </row>
    <row r="1291" spans="1:13" x14ac:dyDescent="0.4">
      <c r="A1291" s="1">
        <v>39356</v>
      </c>
      <c r="B1291">
        <v>1527.29</v>
      </c>
      <c r="C1291">
        <v>1549.02</v>
      </c>
      <c r="D1291">
        <v>1527.25</v>
      </c>
      <c r="E1291">
        <v>1547.04</v>
      </c>
      <c r="F1291">
        <v>1823327778</v>
      </c>
      <c r="G1291">
        <v>2007</v>
      </c>
      <c r="H1291">
        <v>10</v>
      </c>
      <c r="I1291" t="s">
        <v>1298</v>
      </c>
      <c r="J1291">
        <v>1539.6586956521737</v>
      </c>
      <c r="K1291" t="s">
        <v>1520</v>
      </c>
      <c r="L1291">
        <f t="shared" si="40"/>
        <v>1539.6586956521737</v>
      </c>
      <c r="M1291">
        <f t="shared" si="41"/>
        <v>6.494945943694467E-4</v>
      </c>
    </row>
    <row r="1292" spans="1:13" x14ac:dyDescent="0.4">
      <c r="A1292" s="1">
        <v>39387</v>
      </c>
      <c r="B1292">
        <v>1545.79</v>
      </c>
      <c r="C1292">
        <v>1545.79</v>
      </c>
      <c r="D1292">
        <v>1506.66</v>
      </c>
      <c r="E1292">
        <v>1508.44</v>
      </c>
      <c r="F1292">
        <v>2356372222</v>
      </c>
      <c r="G1292">
        <v>2007</v>
      </c>
      <c r="H1292">
        <v>11</v>
      </c>
      <c r="I1292" t="s">
        <v>1299</v>
      </c>
      <c r="J1292">
        <v>1463.3852380952383</v>
      </c>
      <c r="K1292" t="s">
        <v>1520</v>
      </c>
      <c r="L1292">
        <f t="shared" si="40"/>
        <v>1463.3852380952383</v>
      </c>
      <c r="M1292">
        <f t="shared" si="41"/>
        <v>6.8334705993181488E-4</v>
      </c>
    </row>
    <row r="1293" spans="1:13" x14ac:dyDescent="0.4">
      <c r="A1293" s="1">
        <v>39419</v>
      </c>
      <c r="B1293">
        <v>1479.63</v>
      </c>
      <c r="C1293">
        <v>1481.16</v>
      </c>
      <c r="D1293">
        <v>1470.08</v>
      </c>
      <c r="E1293">
        <v>1472.42</v>
      </c>
      <c r="F1293">
        <v>1846250000</v>
      </c>
      <c r="G1293">
        <v>2007</v>
      </c>
      <c r="H1293">
        <v>12</v>
      </c>
      <c r="I1293" t="s">
        <v>1300</v>
      </c>
      <c r="J1293">
        <v>1479.2235000000001</v>
      </c>
      <c r="K1293" t="s">
        <v>1520</v>
      </c>
      <c r="L1293">
        <f t="shared" si="40"/>
        <v>1479.2235000000001</v>
      </c>
      <c r="M1293">
        <f t="shared" si="41"/>
        <v>6.7603036322773401E-4</v>
      </c>
    </row>
    <row r="1294" spans="1:13" x14ac:dyDescent="0.4">
      <c r="A1294" s="1">
        <v>39449</v>
      </c>
      <c r="B1294">
        <v>1467.97</v>
      </c>
      <c r="C1294">
        <v>1471.77</v>
      </c>
      <c r="D1294">
        <v>1442.07</v>
      </c>
      <c r="E1294">
        <v>1447.16</v>
      </c>
      <c r="F1294">
        <v>1918138889</v>
      </c>
      <c r="G1294">
        <v>2008</v>
      </c>
      <c r="H1294">
        <v>1</v>
      </c>
      <c r="I1294" t="s">
        <v>1301</v>
      </c>
      <c r="J1294">
        <v>1378.7638095238096</v>
      </c>
      <c r="K1294" t="s">
        <v>1520</v>
      </c>
      <c r="L1294">
        <f t="shared" si="40"/>
        <v>1378.7638095238096</v>
      </c>
      <c r="M1294">
        <f t="shared" si="41"/>
        <v>7.2528738649252399E-4</v>
      </c>
    </row>
    <row r="1295" spans="1:13" x14ac:dyDescent="0.4">
      <c r="A1295" s="1">
        <v>39479</v>
      </c>
      <c r="B1295">
        <v>1378.6</v>
      </c>
      <c r="C1295">
        <v>1396.02</v>
      </c>
      <c r="D1295">
        <v>1375.93</v>
      </c>
      <c r="E1295">
        <v>1395.42</v>
      </c>
      <c r="F1295">
        <v>2583761111</v>
      </c>
      <c r="G1295">
        <v>2008</v>
      </c>
      <c r="H1295">
        <v>2</v>
      </c>
      <c r="I1295" t="s">
        <v>1302</v>
      </c>
      <c r="J1295">
        <v>1354.8724999999999</v>
      </c>
      <c r="K1295" t="s">
        <v>1520</v>
      </c>
      <c r="L1295">
        <f t="shared" si="40"/>
        <v>1354.8724999999999</v>
      </c>
      <c r="M1295">
        <f t="shared" si="41"/>
        <v>7.3807683010763004E-4</v>
      </c>
    </row>
    <row r="1296" spans="1:13" x14ac:dyDescent="0.4">
      <c r="A1296" s="1">
        <v>39510</v>
      </c>
      <c r="B1296">
        <v>1330.45</v>
      </c>
      <c r="C1296">
        <v>1335.13</v>
      </c>
      <c r="D1296">
        <v>1320.04</v>
      </c>
      <c r="E1296">
        <v>1331.34</v>
      </c>
      <c r="F1296">
        <v>2287538889</v>
      </c>
      <c r="G1296">
        <v>2008</v>
      </c>
      <c r="H1296">
        <v>3</v>
      </c>
      <c r="I1296" t="s">
        <v>1303</v>
      </c>
      <c r="J1296">
        <v>1316.943</v>
      </c>
      <c r="K1296" t="s">
        <v>1520</v>
      </c>
      <c r="L1296">
        <f t="shared" si="40"/>
        <v>1316.943</v>
      </c>
      <c r="M1296">
        <f t="shared" si="41"/>
        <v>7.5933430679991465E-4</v>
      </c>
    </row>
    <row r="1297" spans="1:13" x14ac:dyDescent="0.4">
      <c r="A1297" s="1">
        <v>39539</v>
      </c>
      <c r="B1297">
        <v>1326.41</v>
      </c>
      <c r="C1297">
        <v>1370.18</v>
      </c>
      <c r="D1297">
        <v>1326.41</v>
      </c>
      <c r="E1297">
        <v>1370.18</v>
      </c>
      <c r="F1297">
        <v>2636177778</v>
      </c>
      <c r="G1297">
        <v>2008</v>
      </c>
      <c r="H1297">
        <v>4</v>
      </c>
      <c r="I1297" t="s">
        <v>1304</v>
      </c>
      <c r="J1297">
        <v>1370.4690909090907</v>
      </c>
      <c r="K1297" t="s">
        <v>1520</v>
      </c>
      <c r="L1297">
        <f t="shared" si="40"/>
        <v>1370.4690909090907</v>
      </c>
      <c r="M1297">
        <f t="shared" si="41"/>
        <v>7.2967716428880367E-4</v>
      </c>
    </row>
    <row r="1298" spans="1:13" x14ac:dyDescent="0.4">
      <c r="A1298" s="1">
        <v>39569</v>
      </c>
      <c r="B1298">
        <v>1385.97</v>
      </c>
      <c r="C1298">
        <v>1410.07</v>
      </c>
      <c r="D1298">
        <v>1383.07</v>
      </c>
      <c r="E1298">
        <v>1409.34</v>
      </c>
      <c r="F1298">
        <v>2471544444</v>
      </c>
      <c r="G1298">
        <v>2008</v>
      </c>
      <c r="H1298">
        <v>5</v>
      </c>
      <c r="I1298" t="s">
        <v>1305</v>
      </c>
      <c r="J1298">
        <v>1403.2176190476189</v>
      </c>
      <c r="K1298" t="s">
        <v>1520</v>
      </c>
      <c r="L1298">
        <f t="shared" si="40"/>
        <v>1403.2176190476189</v>
      </c>
      <c r="M1298">
        <f t="shared" si="41"/>
        <v>7.12647836248459E-4</v>
      </c>
    </row>
    <row r="1299" spans="1:13" x14ac:dyDescent="0.4">
      <c r="A1299" s="1">
        <v>39601</v>
      </c>
      <c r="B1299">
        <v>1399.62</v>
      </c>
      <c r="C1299">
        <v>1399.62</v>
      </c>
      <c r="D1299">
        <v>1377.79</v>
      </c>
      <c r="E1299">
        <v>1385.67</v>
      </c>
      <c r="F1299">
        <v>2063511111</v>
      </c>
      <c r="G1299">
        <v>2008</v>
      </c>
      <c r="H1299">
        <v>6</v>
      </c>
      <c r="I1299" t="s">
        <v>1306</v>
      </c>
      <c r="J1299">
        <v>1341.2509523809526</v>
      </c>
      <c r="K1299" t="s">
        <v>1520</v>
      </c>
      <c r="L1299">
        <f t="shared" si="40"/>
        <v>1341.2509523809526</v>
      </c>
      <c r="M1299">
        <f t="shared" si="41"/>
        <v>7.4557262995774722E-4</v>
      </c>
    </row>
    <row r="1300" spans="1:13" x14ac:dyDescent="0.4">
      <c r="A1300" s="1">
        <v>39630</v>
      </c>
      <c r="B1300">
        <v>1276.69</v>
      </c>
      <c r="C1300">
        <v>1285.31</v>
      </c>
      <c r="D1300">
        <v>1260.68</v>
      </c>
      <c r="E1300">
        <v>1284.9100000000001</v>
      </c>
      <c r="F1300">
        <v>3247938889</v>
      </c>
      <c r="G1300">
        <v>2008</v>
      </c>
      <c r="H1300">
        <v>7</v>
      </c>
      <c r="I1300" t="s">
        <v>1307</v>
      </c>
      <c r="J1300">
        <v>1257.3263636363636</v>
      </c>
      <c r="K1300" t="s">
        <v>1520</v>
      </c>
      <c r="L1300">
        <f t="shared" si="40"/>
        <v>1257.3263636363636</v>
      </c>
      <c r="M1300">
        <f t="shared" si="41"/>
        <v>7.9533844904664235E-4</v>
      </c>
    </row>
    <row r="1301" spans="1:13" x14ac:dyDescent="0.4">
      <c r="A1301" s="1">
        <v>39661</v>
      </c>
      <c r="B1301">
        <v>1269.42</v>
      </c>
      <c r="C1301">
        <v>1270.52</v>
      </c>
      <c r="D1301">
        <v>1254.54</v>
      </c>
      <c r="E1301">
        <v>1260.31</v>
      </c>
      <c r="F1301">
        <v>2602705556</v>
      </c>
      <c r="G1301">
        <v>2008</v>
      </c>
      <c r="H1301">
        <v>8</v>
      </c>
      <c r="I1301" t="s">
        <v>1308</v>
      </c>
      <c r="J1301">
        <v>1281.4723809523809</v>
      </c>
      <c r="K1301" t="s">
        <v>1520</v>
      </c>
      <c r="L1301">
        <f t="shared" si="40"/>
        <v>1281.4723809523809</v>
      </c>
      <c r="M1301">
        <f t="shared" si="41"/>
        <v>7.8035236253535742E-4</v>
      </c>
    </row>
    <row r="1302" spans="1:13" x14ac:dyDescent="0.4">
      <c r="A1302" s="1">
        <v>39693</v>
      </c>
      <c r="B1302">
        <v>1287.83</v>
      </c>
      <c r="C1302">
        <v>1303.04</v>
      </c>
      <c r="D1302">
        <v>1272.2</v>
      </c>
      <c r="E1302">
        <v>1277.58</v>
      </c>
      <c r="F1302">
        <v>2657533333</v>
      </c>
      <c r="G1302">
        <v>2008</v>
      </c>
      <c r="H1302">
        <v>9</v>
      </c>
      <c r="I1302" t="s">
        <v>1309</v>
      </c>
      <c r="J1302">
        <v>1217.0228571428572</v>
      </c>
      <c r="K1302" t="s">
        <v>1520</v>
      </c>
      <c r="L1302">
        <f t="shared" si="40"/>
        <v>1217.0228571428572</v>
      </c>
      <c r="M1302">
        <f t="shared" si="41"/>
        <v>8.2167725456500399E-4</v>
      </c>
    </row>
    <row r="1303" spans="1:13" x14ac:dyDescent="0.4">
      <c r="A1303" s="1">
        <v>39722</v>
      </c>
      <c r="B1303">
        <v>1164.17</v>
      </c>
      <c r="C1303">
        <v>1167.03</v>
      </c>
      <c r="D1303">
        <v>1140.77</v>
      </c>
      <c r="E1303">
        <v>1161.06</v>
      </c>
      <c r="F1303">
        <v>3212294444</v>
      </c>
      <c r="G1303">
        <v>2008</v>
      </c>
      <c r="H1303">
        <v>10</v>
      </c>
      <c r="I1303" t="s">
        <v>1310</v>
      </c>
      <c r="J1303">
        <v>968.80086956521734</v>
      </c>
      <c r="K1303" t="s">
        <v>1520</v>
      </c>
      <c r="L1303">
        <f t="shared" si="40"/>
        <v>968.80086956521734</v>
      </c>
      <c r="M1303">
        <f t="shared" si="41"/>
        <v>1.0322038629556394E-3</v>
      </c>
    </row>
    <row r="1304" spans="1:13" x14ac:dyDescent="0.4">
      <c r="A1304" s="1">
        <v>39755</v>
      </c>
      <c r="B1304">
        <v>968.67</v>
      </c>
      <c r="C1304">
        <v>975.57</v>
      </c>
      <c r="D1304">
        <v>958.82</v>
      </c>
      <c r="E1304">
        <v>966.3</v>
      </c>
      <c r="F1304">
        <v>2495711111</v>
      </c>
      <c r="G1304">
        <v>2008</v>
      </c>
      <c r="H1304">
        <v>11</v>
      </c>
      <c r="I1304" t="s">
        <v>1311</v>
      </c>
      <c r="J1304">
        <v>883.04052631578952</v>
      </c>
      <c r="K1304" t="s">
        <v>1520</v>
      </c>
      <c r="L1304">
        <f t="shared" si="40"/>
        <v>883.04052631578952</v>
      </c>
      <c r="M1304">
        <f t="shared" si="41"/>
        <v>1.1324508561030458E-3</v>
      </c>
    </row>
    <row r="1305" spans="1:13" x14ac:dyDescent="0.4">
      <c r="A1305" s="1">
        <v>39783</v>
      </c>
      <c r="B1305">
        <v>888.61</v>
      </c>
      <c r="C1305">
        <v>888.61</v>
      </c>
      <c r="D1305">
        <v>815.69</v>
      </c>
      <c r="E1305">
        <v>816.21</v>
      </c>
      <c r="F1305">
        <v>3362227778</v>
      </c>
      <c r="G1305">
        <v>2008</v>
      </c>
      <c r="H1305">
        <v>12</v>
      </c>
      <c r="I1305" t="s">
        <v>1312</v>
      </c>
      <c r="J1305">
        <v>877.56181818181801</v>
      </c>
      <c r="K1305" t="s">
        <v>1520</v>
      </c>
      <c r="L1305">
        <f t="shared" si="40"/>
        <v>877.56181818181801</v>
      </c>
      <c r="M1305">
        <f t="shared" si="41"/>
        <v>1.1395208625551375E-3</v>
      </c>
    </row>
    <row r="1306" spans="1:13" x14ac:dyDescent="0.4">
      <c r="A1306" s="1">
        <v>39815</v>
      </c>
      <c r="B1306">
        <v>902.99</v>
      </c>
      <c r="C1306">
        <v>934.73</v>
      </c>
      <c r="D1306">
        <v>899.35</v>
      </c>
      <c r="E1306">
        <v>931.8</v>
      </c>
      <c r="F1306">
        <v>2249038889</v>
      </c>
      <c r="G1306">
        <v>2009</v>
      </c>
      <c r="H1306">
        <v>1</v>
      </c>
      <c r="I1306" t="s">
        <v>1313</v>
      </c>
      <c r="J1306">
        <v>865.57550000000015</v>
      </c>
      <c r="K1306" t="s">
        <v>1520</v>
      </c>
      <c r="L1306">
        <f t="shared" si="40"/>
        <v>865.57550000000015</v>
      </c>
      <c r="M1306">
        <f t="shared" si="41"/>
        <v>1.1553007218896559E-3</v>
      </c>
    </row>
    <row r="1307" spans="1:13" x14ac:dyDescent="0.4">
      <c r="A1307" s="1">
        <v>39846</v>
      </c>
      <c r="B1307">
        <v>823.09</v>
      </c>
      <c r="C1307">
        <v>830.78</v>
      </c>
      <c r="D1307">
        <v>812.87</v>
      </c>
      <c r="E1307">
        <v>825.44</v>
      </c>
      <c r="F1307">
        <v>3151816667</v>
      </c>
      <c r="G1307">
        <v>2009</v>
      </c>
      <c r="H1307">
        <v>2</v>
      </c>
      <c r="I1307" t="s">
        <v>1314</v>
      </c>
      <c r="J1307">
        <v>805.22736842105257</v>
      </c>
      <c r="K1307" t="s">
        <v>1520</v>
      </c>
      <c r="L1307">
        <f t="shared" si="40"/>
        <v>805.22736842105257</v>
      </c>
      <c r="M1307">
        <f t="shared" si="41"/>
        <v>1.2418852602599333E-3</v>
      </c>
    </row>
    <row r="1308" spans="1:13" x14ac:dyDescent="0.4">
      <c r="A1308" s="1">
        <v>39874</v>
      </c>
      <c r="B1308">
        <v>729.57</v>
      </c>
      <c r="C1308">
        <v>729.57</v>
      </c>
      <c r="D1308">
        <v>699.7</v>
      </c>
      <c r="E1308">
        <v>700.82</v>
      </c>
      <c r="F1308">
        <v>4371272222</v>
      </c>
      <c r="G1308">
        <v>2009</v>
      </c>
      <c r="H1308">
        <v>3</v>
      </c>
      <c r="I1308" t="s">
        <v>1315</v>
      </c>
      <c r="J1308">
        <v>757.12681818181841</v>
      </c>
      <c r="K1308" t="s">
        <v>1520</v>
      </c>
      <c r="L1308">
        <f t="shared" si="40"/>
        <v>757.12681818181841</v>
      </c>
      <c r="M1308">
        <f t="shared" si="41"/>
        <v>1.3207826958255458E-3</v>
      </c>
    </row>
    <row r="1309" spans="1:13" x14ac:dyDescent="0.4">
      <c r="A1309" s="1">
        <v>39904</v>
      </c>
      <c r="B1309">
        <v>793.59</v>
      </c>
      <c r="C1309">
        <v>813.62</v>
      </c>
      <c r="D1309">
        <v>783.32</v>
      </c>
      <c r="E1309">
        <v>811.08</v>
      </c>
      <c r="F1309">
        <v>3352300000</v>
      </c>
      <c r="G1309">
        <v>2009</v>
      </c>
      <c r="H1309">
        <v>4</v>
      </c>
      <c r="I1309" t="s">
        <v>1316</v>
      </c>
      <c r="J1309">
        <v>848.15190476190469</v>
      </c>
      <c r="K1309" t="s">
        <v>1520</v>
      </c>
      <c r="L1309">
        <f t="shared" si="40"/>
        <v>848.15190476190469</v>
      </c>
      <c r="M1309">
        <f t="shared" si="41"/>
        <v>1.1790340791378903E-3</v>
      </c>
    </row>
    <row r="1310" spans="1:13" x14ac:dyDescent="0.4">
      <c r="A1310" s="1">
        <v>39934</v>
      </c>
      <c r="B1310">
        <v>872.74</v>
      </c>
      <c r="C1310">
        <v>880.48</v>
      </c>
      <c r="D1310">
        <v>866.1</v>
      </c>
      <c r="E1310">
        <v>877.52</v>
      </c>
      <c r="F1310">
        <v>2951205556</v>
      </c>
      <c r="G1310">
        <v>2009</v>
      </c>
      <c r="H1310">
        <v>5</v>
      </c>
      <c r="I1310" t="s">
        <v>1317</v>
      </c>
      <c r="J1310">
        <v>902.40849999999989</v>
      </c>
      <c r="K1310" t="s">
        <v>1520</v>
      </c>
      <c r="L1310">
        <f t="shared" si="40"/>
        <v>902.40849999999989</v>
      </c>
      <c r="M1310">
        <f t="shared" si="41"/>
        <v>1.108145590383956E-3</v>
      </c>
    </row>
    <row r="1311" spans="1:13" x14ac:dyDescent="0.4">
      <c r="A1311" s="1">
        <v>39965</v>
      </c>
      <c r="B1311">
        <v>923.26</v>
      </c>
      <c r="C1311">
        <v>947.77</v>
      </c>
      <c r="D1311">
        <v>923.26</v>
      </c>
      <c r="E1311">
        <v>942.87</v>
      </c>
      <c r="F1311">
        <v>3539133333</v>
      </c>
      <c r="G1311">
        <v>2009</v>
      </c>
      <c r="H1311">
        <v>6</v>
      </c>
      <c r="I1311" t="s">
        <v>1318</v>
      </c>
      <c r="J1311">
        <v>926.1149999999999</v>
      </c>
      <c r="K1311" t="s">
        <v>1520</v>
      </c>
      <c r="L1311">
        <f t="shared" si="40"/>
        <v>926.1149999999999</v>
      </c>
      <c r="M1311">
        <f t="shared" si="41"/>
        <v>1.0797795090242573E-3</v>
      </c>
    </row>
    <row r="1312" spans="1:13" x14ac:dyDescent="0.4">
      <c r="A1312" s="1">
        <v>39995</v>
      </c>
      <c r="B1312">
        <v>920.82</v>
      </c>
      <c r="C1312">
        <v>931.92</v>
      </c>
      <c r="D1312">
        <v>920.82</v>
      </c>
      <c r="E1312">
        <v>923.33</v>
      </c>
      <c r="F1312">
        <v>2177444444</v>
      </c>
      <c r="G1312">
        <v>2009</v>
      </c>
      <c r="H1312">
        <v>7</v>
      </c>
      <c r="I1312" t="s">
        <v>1319</v>
      </c>
      <c r="J1312">
        <v>935.82136363636346</v>
      </c>
      <c r="K1312" t="s">
        <v>1520</v>
      </c>
      <c r="L1312">
        <f t="shared" si="40"/>
        <v>935.82136363636346</v>
      </c>
      <c r="M1312">
        <f t="shared" si="41"/>
        <v>1.0685800077423482E-3</v>
      </c>
    </row>
    <row r="1313" spans="1:13" x14ac:dyDescent="0.4">
      <c r="A1313" s="1">
        <v>40028</v>
      </c>
      <c r="B1313">
        <v>990.22</v>
      </c>
      <c r="C1313">
        <v>1003.61</v>
      </c>
      <c r="D1313">
        <v>990.22</v>
      </c>
      <c r="E1313">
        <v>1002.63</v>
      </c>
      <c r="F1313">
        <v>3113022222</v>
      </c>
      <c r="G1313">
        <v>2009</v>
      </c>
      <c r="H1313">
        <v>8</v>
      </c>
      <c r="I1313" t="s">
        <v>1320</v>
      </c>
      <c r="J1313">
        <v>1009.7247619047617</v>
      </c>
      <c r="K1313" t="s">
        <v>1520</v>
      </c>
      <c r="L1313">
        <f t="shared" si="40"/>
        <v>1009.7247619047617</v>
      </c>
      <c r="M1313">
        <f t="shared" si="41"/>
        <v>9.9036889826647719E-4</v>
      </c>
    </row>
    <row r="1314" spans="1:13" x14ac:dyDescent="0.4">
      <c r="A1314" s="1">
        <v>40057</v>
      </c>
      <c r="B1314">
        <v>1019.52</v>
      </c>
      <c r="C1314">
        <v>1028.45</v>
      </c>
      <c r="D1314">
        <v>996.28</v>
      </c>
      <c r="E1314">
        <v>998.04</v>
      </c>
      <c r="F1314">
        <v>3812422222</v>
      </c>
      <c r="G1314">
        <v>2009</v>
      </c>
      <c r="H1314">
        <v>9</v>
      </c>
      <c r="I1314" t="s">
        <v>1321</v>
      </c>
      <c r="J1314">
        <v>1044.5523809523809</v>
      </c>
      <c r="K1314" t="s">
        <v>1520</v>
      </c>
      <c r="L1314">
        <f t="shared" si="40"/>
        <v>1044.5523809523809</v>
      </c>
      <c r="M1314">
        <f t="shared" si="41"/>
        <v>9.5734787286420257E-4</v>
      </c>
    </row>
    <row r="1315" spans="1:13" x14ac:dyDescent="0.4">
      <c r="A1315" s="1">
        <v>40087</v>
      </c>
      <c r="B1315">
        <v>1054.9100000000001</v>
      </c>
      <c r="C1315">
        <v>1054.9100000000001</v>
      </c>
      <c r="D1315">
        <v>1029.45</v>
      </c>
      <c r="E1315">
        <v>1029.8499999999999</v>
      </c>
      <c r="F1315">
        <v>3217472222</v>
      </c>
      <c r="G1315">
        <v>2009</v>
      </c>
      <c r="H1315">
        <v>10</v>
      </c>
      <c r="I1315" t="s">
        <v>1322</v>
      </c>
      <c r="J1315">
        <v>1067.6636363636362</v>
      </c>
      <c r="K1315" t="s">
        <v>1520</v>
      </c>
      <c r="L1315">
        <f t="shared" si="40"/>
        <v>1067.6636363636362</v>
      </c>
      <c r="M1315">
        <f t="shared" si="41"/>
        <v>9.3662457532590296E-4</v>
      </c>
    </row>
    <row r="1316" spans="1:13" x14ac:dyDescent="0.4">
      <c r="A1316" s="1">
        <v>40119</v>
      </c>
      <c r="B1316">
        <v>1036.18</v>
      </c>
      <c r="C1316">
        <v>1052.18</v>
      </c>
      <c r="D1316">
        <v>1029.3800000000001</v>
      </c>
      <c r="E1316">
        <v>1042.8800000000001</v>
      </c>
      <c r="F1316">
        <v>3445911111</v>
      </c>
      <c r="G1316">
        <v>2009</v>
      </c>
      <c r="H1316">
        <v>11</v>
      </c>
      <c r="I1316" t="s">
        <v>1323</v>
      </c>
      <c r="J1316">
        <v>1088.0690000000002</v>
      </c>
      <c r="K1316" t="s">
        <v>1520</v>
      </c>
      <c r="L1316">
        <f t="shared" si="40"/>
        <v>1088.0690000000002</v>
      </c>
      <c r="M1316">
        <f t="shared" si="41"/>
        <v>9.1905936112507555E-4</v>
      </c>
    </row>
    <row r="1317" spans="1:13" x14ac:dyDescent="0.4">
      <c r="A1317" s="1">
        <v>40148</v>
      </c>
      <c r="B1317">
        <v>1098.8900000000001</v>
      </c>
      <c r="C1317">
        <v>1112.28</v>
      </c>
      <c r="D1317">
        <v>1098.8900000000001</v>
      </c>
      <c r="E1317">
        <v>1108.8599999999999</v>
      </c>
      <c r="F1317">
        <v>2360727778</v>
      </c>
      <c r="G1317">
        <v>2009</v>
      </c>
      <c r="H1317">
        <v>12</v>
      </c>
      <c r="I1317" t="s">
        <v>1324</v>
      </c>
      <c r="J1317">
        <v>1110.3777272727273</v>
      </c>
      <c r="K1317" t="s">
        <v>1520</v>
      </c>
      <c r="L1317">
        <f t="shared" si="40"/>
        <v>1110.3777272727273</v>
      </c>
      <c r="M1317">
        <f t="shared" si="41"/>
        <v>9.005944332620636E-4</v>
      </c>
    </row>
    <row r="1318" spans="1:13" x14ac:dyDescent="0.4">
      <c r="A1318" s="1">
        <v>40182</v>
      </c>
      <c r="B1318">
        <v>1116.56</v>
      </c>
      <c r="C1318">
        <v>1133.8699999999999</v>
      </c>
      <c r="D1318">
        <v>1116.56</v>
      </c>
      <c r="E1318">
        <v>1132.99</v>
      </c>
      <c r="F1318">
        <v>2217444444</v>
      </c>
      <c r="G1318">
        <v>2010</v>
      </c>
      <c r="H1318">
        <v>1</v>
      </c>
      <c r="I1318" t="s">
        <v>1325</v>
      </c>
      <c r="J1318">
        <v>1123.5815789473684</v>
      </c>
      <c r="K1318" t="s">
        <v>1520</v>
      </c>
      <c r="L1318">
        <f t="shared" si="40"/>
        <v>1123.5815789473684</v>
      </c>
      <c r="M1318">
        <f t="shared" si="41"/>
        <v>8.9001103145252148E-4</v>
      </c>
    </row>
    <row r="1319" spans="1:13" x14ac:dyDescent="0.4">
      <c r="A1319" s="1">
        <v>40210</v>
      </c>
      <c r="B1319">
        <v>1073.8900000000001</v>
      </c>
      <c r="C1319">
        <v>1089.3800000000001</v>
      </c>
      <c r="D1319">
        <v>1073.8900000000001</v>
      </c>
      <c r="E1319">
        <v>1089.19</v>
      </c>
      <c r="F1319">
        <v>2265338889</v>
      </c>
      <c r="G1319">
        <v>2010</v>
      </c>
      <c r="H1319">
        <v>2</v>
      </c>
      <c r="I1319" t="s">
        <v>1326</v>
      </c>
      <c r="J1319">
        <v>1089.1600000000001</v>
      </c>
      <c r="K1319" t="s">
        <v>1520</v>
      </c>
      <c r="L1319">
        <f t="shared" si="40"/>
        <v>1089.1600000000001</v>
      </c>
      <c r="M1319">
        <f t="shared" si="41"/>
        <v>9.1813874912776816E-4</v>
      </c>
    </row>
    <row r="1320" spans="1:13" x14ac:dyDescent="0.4">
      <c r="A1320" s="1">
        <v>40238</v>
      </c>
      <c r="B1320">
        <v>1105.3599999999999</v>
      </c>
      <c r="C1320">
        <v>1116.1099999999999</v>
      </c>
      <c r="D1320">
        <v>1105.3599999999999</v>
      </c>
      <c r="E1320">
        <v>1115.71</v>
      </c>
      <c r="F1320">
        <v>2137577778</v>
      </c>
      <c r="G1320">
        <v>2010</v>
      </c>
      <c r="H1320">
        <v>3</v>
      </c>
      <c r="I1320" t="s">
        <v>1327</v>
      </c>
      <c r="J1320">
        <v>1152.0486956521738</v>
      </c>
      <c r="K1320" t="s">
        <v>1520</v>
      </c>
      <c r="L1320">
        <f t="shared" si="40"/>
        <v>1152.0486956521738</v>
      </c>
      <c r="M1320">
        <f t="shared" si="41"/>
        <v>8.6801886393691097E-4</v>
      </c>
    </row>
    <row r="1321" spans="1:13" x14ac:dyDescent="0.4">
      <c r="A1321" s="1">
        <v>40269</v>
      </c>
      <c r="B1321">
        <v>1171.23</v>
      </c>
      <c r="C1321">
        <v>1181.43</v>
      </c>
      <c r="D1321">
        <v>1170.69</v>
      </c>
      <c r="E1321">
        <v>1178.0999999999999</v>
      </c>
      <c r="F1321">
        <v>2226038889</v>
      </c>
      <c r="G1321">
        <v>2010</v>
      </c>
      <c r="H1321">
        <v>4</v>
      </c>
      <c r="I1321" t="s">
        <v>1328</v>
      </c>
      <c r="J1321">
        <v>1197.3161904761905</v>
      </c>
      <c r="K1321" t="s">
        <v>1520</v>
      </c>
      <c r="L1321">
        <f t="shared" si="40"/>
        <v>1197.3161904761905</v>
      </c>
      <c r="M1321">
        <f t="shared" si="41"/>
        <v>8.3520126759689521E-4</v>
      </c>
    </row>
    <row r="1322" spans="1:13" x14ac:dyDescent="0.4">
      <c r="A1322" s="1">
        <v>40301</v>
      </c>
      <c r="B1322">
        <v>1188.58</v>
      </c>
      <c r="C1322">
        <v>1205.1300000000001</v>
      </c>
      <c r="D1322">
        <v>1188.58</v>
      </c>
      <c r="E1322">
        <v>1202.26</v>
      </c>
      <c r="F1322">
        <v>2743361111</v>
      </c>
      <c r="G1322">
        <v>2010</v>
      </c>
      <c r="H1322">
        <v>5</v>
      </c>
      <c r="I1322" t="s">
        <v>1329</v>
      </c>
      <c r="J1322">
        <v>1125.0620000000001</v>
      </c>
      <c r="K1322" t="s">
        <v>1520</v>
      </c>
      <c r="L1322">
        <f t="shared" si="40"/>
        <v>1125.0620000000001</v>
      </c>
      <c r="M1322">
        <f t="shared" si="41"/>
        <v>8.8883990393418303E-4</v>
      </c>
    </row>
    <row r="1323" spans="1:13" x14ac:dyDescent="0.4">
      <c r="A1323" s="1">
        <v>40330</v>
      </c>
      <c r="B1323">
        <v>1087.3</v>
      </c>
      <c r="C1323">
        <v>1094.77</v>
      </c>
      <c r="D1323">
        <v>1069.8900000000001</v>
      </c>
      <c r="E1323">
        <v>1070.71</v>
      </c>
      <c r="F1323">
        <v>2928600000</v>
      </c>
      <c r="G1323">
        <v>2010</v>
      </c>
      <c r="H1323">
        <v>6</v>
      </c>
      <c r="I1323" t="s">
        <v>1330</v>
      </c>
      <c r="J1323">
        <v>1083.3609090909092</v>
      </c>
      <c r="K1323" t="s">
        <v>1520</v>
      </c>
      <c r="L1323">
        <f t="shared" si="40"/>
        <v>1083.3609090909092</v>
      </c>
      <c r="M1323">
        <f t="shared" si="41"/>
        <v>9.2305342717150407E-4</v>
      </c>
    </row>
    <row r="1324" spans="1:13" x14ac:dyDescent="0.4">
      <c r="A1324" s="1">
        <v>40360</v>
      </c>
      <c r="B1324">
        <v>1031.0999999999999</v>
      </c>
      <c r="C1324">
        <v>1033.58</v>
      </c>
      <c r="D1324">
        <v>1010.91</v>
      </c>
      <c r="E1324">
        <v>1027.3699999999999</v>
      </c>
      <c r="F1324">
        <v>3575427778</v>
      </c>
      <c r="G1324">
        <v>2010</v>
      </c>
      <c r="H1324">
        <v>7</v>
      </c>
      <c r="I1324" t="s">
        <v>1331</v>
      </c>
      <c r="J1324">
        <v>1079.8033333333333</v>
      </c>
      <c r="K1324" t="s">
        <v>1520</v>
      </c>
      <c r="L1324">
        <f t="shared" si="40"/>
        <v>1079.8033333333333</v>
      </c>
      <c r="M1324">
        <f t="shared" si="41"/>
        <v>9.2609456660317782E-4</v>
      </c>
    </row>
    <row r="1325" spans="1:13" x14ac:dyDescent="0.4">
      <c r="A1325" s="1">
        <v>40392</v>
      </c>
      <c r="B1325">
        <v>1107.53</v>
      </c>
      <c r="C1325">
        <v>1127.3</v>
      </c>
      <c r="D1325">
        <v>1107.53</v>
      </c>
      <c r="E1325">
        <v>1125.8599999999999</v>
      </c>
      <c r="F1325">
        <v>2302322222</v>
      </c>
      <c r="G1325">
        <v>2010</v>
      </c>
      <c r="H1325">
        <v>8</v>
      </c>
      <c r="I1325" t="s">
        <v>1332</v>
      </c>
      <c r="J1325">
        <v>1087.282272727273</v>
      </c>
      <c r="K1325" t="s">
        <v>1520</v>
      </c>
      <c r="L1325">
        <f t="shared" si="40"/>
        <v>1087.282272727273</v>
      </c>
      <c r="M1325">
        <f t="shared" si="41"/>
        <v>9.1972436696834993E-4</v>
      </c>
    </row>
    <row r="1326" spans="1:13" x14ac:dyDescent="0.4">
      <c r="A1326" s="1">
        <v>40422</v>
      </c>
      <c r="B1326">
        <v>1049.72</v>
      </c>
      <c r="C1326">
        <v>1081.3</v>
      </c>
      <c r="D1326">
        <v>1049.72</v>
      </c>
      <c r="E1326">
        <v>1080.29</v>
      </c>
      <c r="F1326">
        <v>2442711111</v>
      </c>
      <c r="G1326">
        <v>2010</v>
      </c>
      <c r="H1326">
        <v>9</v>
      </c>
      <c r="I1326" t="s">
        <v>1333</v>
      </c>
      <c r="J1326">
        <v>1122.0819047619048</v>
      </c>
      <c r="K1326" t="s">
        <v>1520</v>
      </c>
      <c r="L1326">
        <f t="shared" si="40"/>
        <v>1122.0819047619048</v>
      </c>
      <c r="M1326">
        <f t="shared" si="41"/>
        <v>8.912005404919088E-4</v>
      </c>
    </row>
    <row r="1327" spans="1:13" x14ac:dyDescent="0.4">
      <c r="A1327" s="1">
        <v>40452</v>
      </c>
      <c r="B1327">
        <v>1143.49</v>
      </c>
      <c r="C1327">
        <v>1150.3</v>
      </c>
      <c r="D1327">
        <v>1139.42</v>
      </c>
      <c r="E1327">
        <v>1146.24</v>
      </c>
      <c r="F1327">
        <v>2388283333</v>
      </c>
      <c r="G1327">
        <v>2010</v>
      </c>
      <c r="H1327">
        <v>10</v>
      </c>
      <c r="I1327" t="s">
        <v>1334</v>
      </c>
      <c r="J1327">
        <v>1171.5838095238091</v>
      </c>
      <c r="K1327" t="s">
        <v>1520</v>
      </c>
      <c r="L1327">
        <f t="shared" si="40"/>
        <v>1171.5838095238091</v>
      </c>
      <c r="M1327">
        <f t="shared" si="41"/>
        <v>8.5354542446813993E-4</v>
      </c>
    </row>
    <row r="1328" spans="1:13" x14ac:dyDescent="0.4">
      <c r="A1328" s="1">
        <v>40483</v>
      </c>
      <c r="B1328">
        <v>1185.71</v>
      </c>
      <c r="C1328">
        <v>1195.81</v>
      </c>
      <c r="D1328">
        <v>1177.6500000000001</v>
      </c>
      <c r="E1328">
        <v>1184.3800000000001</v>
      </c>
      <c r="F1328">
        <v>2293988889</v>
      </c>
      <c r="G1328">
        <v>2010</v>
      </c>
      <c r="H1328">
        <v>11</v>
      </c>
      <c r="I1328" t="s">
        <v>1335</v>
      </c>
      <c r="J1328">
        <v>1198.8885714285711</v>
      </c>
      <c r="K1328" t="s">
        <v>1520</v>
      </c>
      <c r="L1328">
        <f t="shared" si="40"/>
        <v>1198.8885714285711</v>
      </c>
      <c r="M1328">
        <f t="shared" si="41"/>
        <v>8.3410587425019863E-4</v>
      </c>
    </row>
    <row r="1329" spans="1:13" x14ac:dyDescent="0.4">
      <c r="A1329" s="1">
        <v>40513</v>
      </c>
      <c r="B1329">
        <v>1186.5999999999999</v>
      </c>
      <c r="C1329">
        <v>1207.6099999999999</v>
      </c>
      <c r="D1329">
        <v>1186.5999999999999</v>
      </c>
      <c r="E1329">
        <v>1206.07</v>
      </c>
      <c r="F1329">
        <v>2526727778</v>
      </c>
      <c r="G1329">
        <v>2010</v>
      </c>
      <c r="H1329">
        <v>12</v>
      </c>
      <c r="I1329" t="s">
        <v>1336</v>
      </c>
      <c r="J1329">
        <v>1241.5254545454545</v>
      </c>
      <c r="K1329" t="s">
        <v>1520</v>
      </c>
      <c r="L1329">
        <f t="shared" si="40"/>
        <v>1241.5254545454545</v>
      </c>
      <c r="M1329">
        <f t="shared" si="41"/>
        <v>8.0546073086042245E-4</v>
      </c>
    </row>
    <row r="1330" spans="1:13" x14ac:dyDescent="0.4">
      <c r="A1330" s="1">
        <v>40546</v>
      </c>
      <c r="B1330">
        <v>1257.6199999999999</v>
      </c>
      <c r="C1330">
        <v>1276.17</v>
      </c>
      <c r="D1330">
        <v>1257.6199999999999</v>
      </c>
      <c r="E1330">
        <v>1271.8699999999999</v>
      </c>
      <c r="F1330">
        <v>2381483333</v>
      </c>
      <c r="G1330">
        <v>2011</v>
      </c>
      <c r="H1330">
        <v>1</v>
      </c>
      <c r="I1330" t="s">
        <v>1337</v>
      </c>
      <c r="J1330">
        <v>1282.6185</v>
      </c>
      <c r="K1330" t="s">
        <v>1520</v>
      </c>
      <c r="L1330">
        <f t="shared" si="40"/>
        <v>1282.6185</v>
      </c>
      <c r="M1330">
        <f t="shared" si="41"/>
        <v>7.7965505721303723E-4</v>
      </c>
    </row>
    <row r="1331" spans="1:13" x14ac:dyDescent="0.4">
      <c r="A1331" s="1">
        <v>40575</v>
      </c>
      <c r="B1331">
        <v>1289.1400000000001</v>
      </c>
      <c r="C1331">
        <v>1308.8599999999999</v>
      </c>
      <c r="D1331">
        <v>1289.1400000000001</v>
      </c>
      <c r="E1331">
        <v>1307.5899999999999</v>
      </c>
      <c r="F1331">
        <v>2869166667</v>
      </c>
      <c r="G1331">
        <v>2011</v>
      </c>
      <c r="H1331">
        <v>2</v>
      </c>
      <c r="I1331" t="s">
        <v>1338</v>
      </c>
      <c r="J1331">
        <v>1321.1178947368419</v>
      </c>
      <c r="K1331" t="s">
        <v>1520</v>
      </c>
      <c r="L1331">
        <f t="shared" si="40"/>
        <v>1321.1178947368419</v>
      </c>
      <c r="M1331">
        <f t="shared" si="41"/>
        <v>7.5693471716935115E-4</v>
      </c>
    </row>
    <row r="1332" spans="1:13" x14ac:dyDescent="0.4">
      <c r="A1332" s="1">
        <v>40603</v>
      </c>
      <c r="B1332">
        <v>1328.64</v>
      </c>
      <c r="C1332">
        <v>1332.09</v>
      </c>
      <c r="D1332">
        <v>1306.1400000000001</v>
      </c>
      <c r="E1332">
        <v>1306.33</v>
      </c>
      <c r="F1332">
        <v>655788889</v>
      </c>
      <c r="G1332">
        <v>2011</v>
      </c>
      <c r="H1332">
        <v>3</v>
      </c>
      <c r="I1332" t="s">
        <v>1339</v>
      </c>
      <c r="J1332">
        <v>1304.4865217391302</v>
      </c>
      <c r="K1332" t="s">
        <v>1520</v>
      </c>
      <c r="L1332">
        <f t="shared" si="40"/>
        <v>1304.4865217391302</v>
      </c>
      <c r="M1332">
        <f t="shared" si="41"/>
        <v>7.6658515311205252E-4</v>
      </c>
    </row>
    <row r="1333" spans="1:13" x14ac:dyDescent="0.4">
      <c r="A1333" s="1">
        <v>40634</v>
      </c>
      <c r="B1333">
        <v>1329.48</v>
      </c>
      <c r="C1333">
        <v>1337.85</v>
      </c>
      <c r="D1333">
        <v>1328.89</v>
      </c>
      <c r="E1333">
        <v>1332.41</v>
      </c>
      <c r="F1333">
        <v>2346522222</v>
      </c>
      <c r="G1333">
        <v>2011</v>
      </c>
      <c r="H1333">
        <v>4</v>
      </c>
      <c r="I1333" t="s">
        <v>1340</v>
      </c>
      <c r="J1333">
        <v>1331.5050000000001</v>
      </c>
      <c r="K1333" t="s">
        <v>1520</v>
      </c>
      <c r="L1333">
        <f t="shared" si="40"/>
        <v>1331.5050000000001</v>
      </c>
      <c r="M1333">
        <f t="shared" si="41"/>
        <v>7.5102984968137556E-4</v>
      </c>
    </row>
    <row r="1334" spans="1:13" x14ac:dyDescent="0.4">
      <c r="A1334" s="1">
        <v>40665</v>
      </c>
      <c r="B1334">
        <v>1365.21</v>
      </c>
      <c r="C1334">
        <v>1370.58</v>
      </c>
      <c r="D1334">
        <v>1358.59</v>
      </c>
      <c r="E1334">
        <v>1361.22</v>
      </c>
      <c r="F1334">
        <v>2136805556</v>
      </c>
      <c r="G1334">
        <v>2011</v>
      </c>
      <c r="H1334">
        <v>5</v>
      </c>
      <c r="I1334" t="s">
        <v>1341</v>
      </c>
      <c r="J1334">
        <v>1338.3104761904758</v>
      </c>
      <c r="K1334" t="s">
        <v>1520</v>
      </c>
      <c r="L1334">
        <f t="shared" si="40"/>
        <v>1338.3104761904758</v>
      </c>
      <c r="M1334">
        <f t="shared" si="41"/>
        <v>7.4721076894392806E-4</v>
      </c>
    </row>
    <row r="1335" spans="1:13" x14ac:dyDescent="0.4">
      <c r="A1335" s="1">
        <v>40695</v>
      </c>
      <c r="B1335">
        <v>1345.2</v>
      </c>
      <c r="C1335">
        <v>1345.2</v>
      </c>
      <c r="D1335">
        <v>1313.71</v>
      </c>
      <c r="E1335">
        <v>1314.55</v>
      </c>
      <c r="F1335">
        <v>2356161111</v>
      </c>
      <c r="G1335">
        <v>2011</v>
      </c>
      <c r="H1335">
        <v>6</v>
      </c>
      <c r="I1335" t="s">
        <v>1342</v>
      </c>
      <c r="J1335">
        <v>1287.2886363636362</v>
      </c>
      <c r="K1335" t="s">
        <v>1520</v>
      </c>
      <c r="L1335">
        <f t="shared" si="40"/>
        <v>1287.2886363636362</v>
      </c>
      <c r="M1335">
        <f t="shared" si="41"/>
        <v>7.7682655758138589E-4</v>
      </c>
    </row>
    <row r="1336" spans="1:13" x14ac:dyDescent="0.4">
      <c r="A1336" s="1">
        <v>40725</v>
      </c>
      <c r="B1336">
        <v>1320.64</v>
      </c>
      <c r="C1336">
        <v>1341.01</v>
      </c>
      <c r="D1336">
        <v>1318.18</v>
      </c>
      <c r="E1336">
        <v>1339.67</v>
      </c>
      <c r="F1336">
        <v>2109405556</v>
      </c>
      <c r="G1336">
        <v>2011</v>
      </c>
      <c r="H1336">
        <v>7</v>
      </c>
      <c r="I1336" t="s">
        <v>1343</v>
      </c>
      <c r="J1336">
        <v>1325.1844999999998</v>
      </c>
      <c r="K1336" t="s">
        <v>1520</v>
      </c>
      <c r="L1336">
        <f t="shared" si="40"/>
        <v>1325.1844999999998</v>
      </c>
      <c r="M1336">
        <f t="shared" si="41"/>
        <v>7.5461190498379664E-4</v>
      </c>
    </row>
    <row r="1337" spans="1:13" x14ac:dyDescent="0.4">
      <c r="A1337" s="1">
        <v>40756</v>
      </c>
      <c r="B1337">
        <v>1292.5899999999999</v>
      </c>
      <c r="C1337">
        <v>1307.3800000000001</v>
      </c>
      <c r="D1337">
        <v>1274.73</v>
      </c>
      <c r="E1337">
        <v>1286.94</v>
      </c>
      <c r="F1337">
        <v>2759661111</v>
      </c>
      <c r="G1337">
        <v>2011</v>
      </c>
      <c r="H1337">
        <v>8</v>
      </c>
      <c r="I1337" t="s">
        <v>1344</v>
      </c>
      <c r="J1337">
        <v>1185.3056521739127</v>
      </c>
      <c r="K1337" t="s">
        <v>1520</v>
      </c>
      <c r="L1337">
        <f t="shared" si="40"/>
        <v>1185.3056521739127</v>
      </c>
      <c r="M1337">
        <f t="shared" si="41"/>
        <v>8.4366424657298105E-4</v>
      </c>
    </row>
    <row r="1338" spans="1:13" x14ac:dyDescent="0.4">
      <c r="A1338" s="1">
        <v>40787</v>
      </c>
      <c r="B1338">
        <v>1219.1199999999999</v>
      </c>
      <c r="C1338">
        <v>1229.29</v>
      </c>
      <c r="D1338">
        <v>1203.8499999999999</v>
      </c>
      <c r="E1338">
        <v>1204.42</v>
      </c>
      <c r="F1338">
        <v>2655783333</v>
      </c>
      <c r="G1338">
        <v>2011</v>
      </c>
      <c r="H1338">
        <v>9</v>
      </c>
      <c r="I1338" t="s">
        <v>1345</v>
      </c>
      <c r="J1338">
        <v>1173.8790476190479</v>
      </c>
      <c r="K1338" t="s">
        <v>1520</v>
      </c>
      <c r="L1338">
        <f t="shared" si="40"/>
        <v>1173.8790476190479</v>
      </c>
      <c r="M1338">
        <f t="shared" si="41"/>
        <v>8.5187652171514363E-4</v>
      </c>
    </row>
    <row r="1339" spans="1:13" x14ac:dyDescent="0.4">
      <c r="A1339" s="1">
        <v>40819</v>
      </c>
      <c r="B1339">
        <v>1131.21</v>
      </c>
      <c r="C1339">
        <v>1138.99</v>
      </c>
      <c r="D1339">
        <v>1098.92</v>
      </c>
      <c r="E1339">
        <v>1099.23</v>
      </c>
      <c r="F1339">
        <v>3150188889</v>
      </c>
      <c r="G1339">
        <v>2011</v>
      </c>
      <c r="H1339">
        <v>10</v>
      </c>
      <c r="I1339" t="s">
        <v>1346</v>
      </c>
      <c r="J1339">
        <v>1207.2161904761904</v>
      </c>
      <c r="K1339" t="s">
        <v>1520</v>
      </c>
      <c r="L1339">
        <f t="shared" si="40"/>
        <v>1207.2161904761904</v>
      </c>
      <c r="M1339">
        <f t="shared" si="41"/>
        <v>8.283520448856362E-4</v>
      </c>
    </row>
    <row r="1340" spans="1:13" x14ac:dyDescent="0.4">
      <c r="A1340" s="1">
        <v>40848</v>
      </c>
      <c r="B1340">
        <v>1251</v>
      </c>
      <c r="C1340">
        <v>1251</v>
      </c>
      <c r="D1340">
        <v>1215.42</v>
      </c>
      <c r="E1340">
        <v>1218.28</v>
      </c>
      <c r="F1340">
        <v>3136411111</v>
      </c>
      <c r="G1340">
        <v>2011</v>
      </c>
      <c r="H1340">
        <v>11</v>
      </c>
      <c r="I1340" t="s">
        <v>1347</v>
      </c>
      <c r="J1340">
        <v>1226.4147619047619</v>
      </c>
      <c r="K1340" t="s">
        <v>1520</v>
      </c>
      <c r="L1340">
        <f t="shared" si="40"/>
        <v>1226.4147619047619</v>
      </c>
      <c r="M1340">
        <f t="shared" si="41"/>
        <v>8.1538483640468092E-4</v>
      </c>
    </row>
    <row r="1341" spans="1:13" x14ac:dyDescent="0.4">
      <c r="A1341" s="1">
        <v>40878</v>
      </c>
      <c r="B1341">
        <v>1246.9100000000001</v>
      </c>
      <c r="C1341">
        <v>1251.0899999999999</v>
      </c>
      <c r="D1341">
        <v>1239.73</v>
      </c>
      <c r="E1341">
        <v>1244.58</v>
      </c>
      <c r="F1341">
        <v>2121488889</v>
      </c>
      <c r="G1341">
        <v>2011</v>
      </c>
      <c r="H1341">
        <v>12</v>
      </c>
      <c r="I1341" t="s">
        <v>1348</v>
      </c>
      <c r="J1341">
        <v>1243.3228571428572</v>
      </c>
      <c r="K1341" t="s">
        <v>1520</v>
      </c>
      <c r="L1341">
        <f t="shared" si="40"/>
        <v>1243.3228571428572</v>
      </c>
      <c r="M1341">
        <f t="shared" si="41"/>
        <v>8.0429632114862703E-4</v>
      </c>
    </row>
    <row r="1342" spans="1:13" x14ac:dyDescent="0.4">
      <c r="A1342" s="1">
        <v>40911</v>
      </c>
      <c r="B1342">
        <v>1258.8599999999999</v>
      </c>
      <c r="C1342">
        <v>1284.6199999999999</v>
      </c>
      <c r="D1342">
        <v>1258.8599999999999</v>
      </c>
      <c r="E1342">
        <v>1277.06</v>
      </c>
      <c r="F1342">
        <v>2190950000</v>
      </c>
      <c r="G1342">
        <v>2012</v>
      </c>
      <c r="H1342">
        <v>1</v>
      </c>
      <c r="I1342" t="s">
        <v>1349</v>
      </c>
      <c r="J1342">
        <v>1300.5780000000002</v>
      </c>
      <c r="K1342" t="s">
        <v>1520</v>
      </c>
      <c r="L1342">
        <f t="shared" si="40"/>
        <v>1300.5780000000002</v>
      </c>
      <c r="M1342">
        <f t="shared" si="41"/>
        <v>7.6888890939259304E-4</v>
      </c>
    </row>
    <row r="1343" spans="1:13" x14ac:dyDescent="0.4">
      <c r="A1343" s="1">
        <v>40940</v>
      </c>
      <c r="B1343">
        <v>1312.45</v>
      </c>
      <c r="C1343">
        <v>1330.52</v>
      </c>
      <c r="D1343">
        <v>1312.45</v>
      </c>
      <c r="E1343">
        <v>1324.09</v>
      </c>
      <c r="F1343">
        <v>2502422222</v>
      </c>
      <c r="G1343">
        <v>2012</v>
      </c>
      <c r="H1343">
        <v>2</v>
      </c>
      <c r="I1343" t="s">
        <v>1350</v>
      </c>
      <c r="J1343">
        <v>1352.4875</v>
      </c>
      <c r="K1343" t="s">
        <v>1520</v>
      </c>
      <c r="L1343">
        <f t="shared" si="40"/>
        <v>1352.4875</v>
      </c>
      <c r="M1343">
        <f t="shared" si="41"/>
        <v>7.3937836763740886E-4</v>
      </c>
    </row>
    <row r="1344" spans="1:13" x14ac:dyDescent="0.4">
      <c r="A1344" s="1">
        <v>40969</v>
      </c>
      <c r="B1344">
        <v>1365.9</v>
      </c>
      <c r="C1344">
        <v>1376.17</v>
      </c>
      <c r="D1344">
        <v>1365.9</v>
      </c>
      <c r="E1344">
        <v>1374.09</v>
      </c>
      <c r="F1344">
        <v>2177355556</v>
      </c>
      <c r="G1344">
        <v>2012</v>
      </c>
      <c r="H1344">
        <v>3</v>
      </c>
      <c r="I1344" t="s">
        <v>1351</v>
      </c>
      <c r="J1344">
        <v>1389.24</v>
      </c>
      <c r="K1344" t="s">
        <v>1520</v>
      </c>
      <c r="L1344">
        <f t="shared" si="40"/>
        <v>1389.24</v>
      </c>
      <c r="M1344">
        <f t="shared" si="41"/>
        <v>7.1981803000201552E-4</v>
      </c>
    </row>
    <row r="1345" spans="1:13" x14ac:dyDescent="0.4">
      <c r="A1345" s="1">
        <v>41001</v>
      </c>
      <c r="B1345">
        <v>1408.47</v>
      </c>
      <c r="C1345">
        <v>1422.38</v>
      </c>
      <c r="D1345">
        <v>1404.46</v>
      </c>
      <c r="E1345">
        <v>1419.04</v>
      </c>
      <c r="F1345">
        <v>1984450000</v>
      </c>
      <c r="G1345">
        <v>2012</v>
      </c>
      <c r="H1345">
        <v>4</v>
      </c>
      <c r="I1345" t="s">
        <v>1352</v>
      </c>
      <c r="J1345">
        <v>1386.4289999999996</v>
      </c>
      <c r="K1345" t="s">
        <v>1520</v>
      </c>
      <c r="L1345">
        <f t="shared" si="40"/>
        <v>1386.4289999999996</v>
      </c>
      <c r="M1345">
        <f t="shared" si="41"/>
        <v>7.2127746895080829E-4</v>
      </c>
    </row>
    <row r="1346" spans="1:13" x14ac:dyDescent="0.4">
      <c r="A1346" s="1">
        <v>41030</v>
      </c>
      <c r="B1346">
        <v>1397.86</v>
      </c>
      <c r="C1346">
        <v>1415.32</v>
      </c>
      <c r="D1346">
        <v>1395.73</v>
      </c>
      <c r="E1346">
        <v>1405.82</v>
      </c>
      <c r="F1346">
        <v>2115527778</v>
      </c>
      <c r="G1346">
        <v>2012</v>
      </c>
      <c r="H1346">
        <v>5</v>
      </c>
      <c r="I1346" t="s">
        <v>1353</v>
      </c>
      <c r="J1346">
        <v>1341.2727272727273</v>
      </c>
      <c r="K1346" t="s">
        <v>1520</v>
      </c>
      <c r="L1346">
        <f t="shared" ref="L1346:L1409" si="42">J1346</f>
        <v>1341.2727272727273</v>
      </c>
      <c r="M1346">
        <f t="shared" si="41"/>
        <v>7.4556052595906193E-4</v>
      </c>
    </row>
    <row r="1347" spans="1:13" x14ac:dyDescent="0.4">
      <c r="A1347" s="1">
        <v>41061</v>
      </c>
      <c r="B1347">
        <v>1309.8699999999999</v>
      </c>
      <c r="C1347">
        <v>1309.8699999999999</v>
      </c>
      <c r="D1347">
        <v>1277.25</v>
      </c>
      <c r="E1347">
        <v>1278.04</v>
      </c>
      <c r="F1347">
        <v>2594083333</v>
      </c>
      <c r="G1347">
        <v>2012</v>
      </c>
      <c r="H1347">
        <v>6</v>
      </c>
      <c r="I1347" t="s">
        <v>1354</v>
      </c>
      <c r="J1347">
        <v>1323.4842857142858</v>
      </c>
      <c r="K1347" t="s">
        <v>1520</v>
      </c>
      <c r="L1347">
        <f t="shared" si="42"/>
        <v>1323.4842857142858</v>
      </c>
      <c r="M1347">
        <f t="shared" ref="M1347:M1410" si="43">1/L1347</f>
        <v>7.5558131728046857E-4</v>
      </c>
    </row>
    <row r="1348" spans="1:13" x14ac:dyDescent="0.4">
      <c r="A1348" s="1">
        <v>41092</v>
      </c>
      <c r="B1348">
        <v>1362.33</v>
      </c>
      <c r="C1348">
        <v>1366.35</v>
      </c>
      <c r="D1348">
        <v>1355.7</v>
      </c>
      <c r="E1348">
        <v>1365.51</v>
      </c>
      <c r="F1348">
        <v>1834250000</v>
      </c>
      <c r="G1348">
        <v>2012</v>
      </c>
      <c r="H1348">
        <v>7</v>
      </c>
      <c r="I1348" t="s">
        <v>1355</v>
      </c>
      <c r="J1348">
        <v>1359.7761904761905</v>
      </c>
      <c r="K1348" t="s">
        <v>1520</v>
      </c>
      <c r="L1348">
        <f t="shared" si="42"/>
        <v>1359.7761904761905</v>
      </c>
      <c r="M1348">
        <f t="shared" si="43"/>
        <v>7.3541514184757286E-4</v>
      </c>
    </row>
    <row r="1349" spans="1:13" x14ac:dyDescent="0.4">
      <c r="A1349" s="1">
        <v>41122</v>
      </c>
      <c r="B1349">
        <v>1379.32</v>
      </c>
      <c r="C1349">
        <v>1385.03</v>
      </c>
      <c r="D1349">
        <v>1373.35</v>
      </c>
      <c r="E1349">
        <v>1375.32</v>
      </c>
      <c r="F1349">
        <v>2467177778</v>
      </c>
      <c r="G1349">
        <v>2012</v>
      </c>
      <c r="H1349">
        <v>8</v>
      </c>
      <c r="I1349" t="s">
        <v>1356</v>
      </c>
      <c r="J1349">
        <v>1403.448260869565</v>
      </c>
      <c r="K1349" t="s">
        <v>1520</v>
      </c>
      <c r="L1349">
        <f t="shared" si="42"/>
        <v>1403.448260869565</v>
      </c>
      <c r="M1349">
        <f t="shared" si="43"/>
        <v>7.1253072014240714E-4</v>
      </c>
    </row>
    <row r="1350" spans="1:13" x14ac:dyDescent="0.4">
      <c r="A1350" s="1">
        <v>41156</v>
      </c>
      <c r="B1350">
        <v>1406.54</v>
      </c>
      <c r="C1350">
        <v>1409.31</v>
      </c>
      <c r="D1350">
        <v>1396.56</v>
      </c>
      <c r="E1350">
        <v>1404.94</v>
      </c>
      <c r="F1350">
        <v>1777950000</v>
      </c>
      <c r="G1350">
        <v>2012</v>
      </c>
      <c r="H1350">
        <v>9</v>
      </c>
      <c r="I1350" t="s">
        <v>1357</v>
      </c>
      <c r="J1350">
        <v>1443.4194736842105</v>
      </c>
      <c r="K1350" t="s">
        <v>1520</v>
      </c>
      <c r="L1350">
        <f t="shared" si="42"/>
        <v>1443.4194736842105</v>
      </c>
      <c r="M1350">
        <f t="shared" si="43"/>
        <v>6.9279929932466653E-4</v>
      </c>
    </row>
    <row r="1351" spans="1:13" x14ac:dyDescent="0.4">
      <c r="A1351" s="1">
        <v>41183</v>
      </c>
      <c r="B1351">
        <v>1440.9</v>
      </c>
      <c r="C1351">
        <v>1457.14</v>
      </c>
      <c r="D1351">
        <v>1440.9</v>
      </c>
      <c r="E1351">
        <v>1444.49</v>
      </c>
      <c r="F1351">
        <v>1947266667</v>
      </c>
      <c r="G1351">
        <v>2012</v>
      </c>
      <c r="H1351">
        <v>10</v>
      </c>
      <c r="I1351" t="s">
        <v>1358</v>
      </c>
      <c r="J1351">
        <v>1437.8166666666666</v>
      </c>
      <c r="K1351" t="s">
        <v>1520</v>
      </c>
      <c r="L1351">
        <f t="shared" si="42"/>
        <v>1437.8166666666666</v>
      </c>
      <c r="M1351">
        <f t="shared" si="43"/>
        <v>6.954989625473809E-4</v>
      </c>
    </row>
    <row r="1352" spans="1:13" x14ac:dyDescent="0.4">
      <c r="A1352" s="1">
        <v>41214</v>
      </c>
      <c r="B1352">
        <v>1412.2</v>
      </c>
      <c r="C1352">
        <v>1428.35</v>
      </c>
      <c r="D1352">
        <v>1412.2</v>
      </c>
      <c r="E1352">
        <v>1427.59</v>
      </c>
      <c r="F1352">
        <v>2183272222</v>
      </c>
      <c r="G1352">
        <v>2012</v>
      </c>
      <c r="H1352">
        <v>11</v>
      </c>
      <c r="I1352" t="s">
        <v>1359</v>
      </c>
      <c r="J1352">
        <v>1394.5123809523811</v>
      </c>
      <c r="K1352" t="s">
        <v>1520</v>
      </c>
      <c r="L1352">
        <f t="shared" si="42"/>
        <v>1394.5123809523811</v>
      </c>
      <c r="M1352">
        <f t="shared" si="43"/>
        <v>7.1709653758473678E-4</v>
      </c>
    </row>
    <row r="1353" spans="1:13" x14ac:dyDescent="0.4">
      <c r="A1353" s="1">
        <v>41246</v>
      </c>
      <c r="B1353">
        <v>1416.34</v>
      </c>
      <c r="C1353">
        <v>1423.73</v>
      </c>
      <c r="D1353">
        <v>1408.46</v>
      </c>
      <c r="E1353">
        <v>1409.46</v>
      </c>
      <c r="F1353">
        <v>1707933333</v>
      </c>
      <c r="G1353">
        <v>2012</v>
      </c>
      <c r="H1353">
        <v>12</v>
      </c>
      <c r="I1353" t="s">
        <v>1360</v>
      </c>
      <c r="J1353">
        <v>1422.2854999999997</v>
      </c>
      <c r="K1353" t="s">
        <v>1520</v>
      </c>
      <c r="L1353">
        <f t="shared" si="42"/>
        <v>1422.2854999999997</v>
      </c>
      <c r="M1353">
        <f t="shared" si="43"/>
        <v>7.0309371782247671E-4</v>
      </c>
    </row>
    <row r="1354" spans="1:13" x14ac:dyDescent="0.4">
      <c r="A1354" s="1">
        <v>41276</v>
      </c>
      <c r="B1354">
        <v>1426.19</v>
      </c>
      <c r="C1354">
        <v>1462.43</v>
      </c>
      <c r="D1354">
        <v>1426.19</v>
      </c>
      <c r="E1354">
        <v>1462.42</v>
      </c>
      <c r="F1354">
        <v>2334777778</v>
      </c>
      <c r="G1354">
        <v>2013</v>
      </c>
      <c r="H1354">
        <v>1</v>
      </c>
      <c r="I1354" t="s">
        <v>1361</v>
      </c>
      <c r="J1354">
        <v>1480.3952380952383</v>
      </c>
      <c r="K1354" t="s">
        <v>1520</v>
      </c>
      <c r="L1354">
        <f t="shared" si="42"/>
        <v>1480.3952380952383</v>
      </c>
      <c r="M1354">
        <f t="shared" si="43"/>
        <v>6.7549528279127512E-4</v>
      </c>
    </row>
    <row r="1355" spans="1:13" x14ac:dyDescent="0.4">
      <c r="A1355" s="1">
        <v>41306</v>
      </c>
      <c r="B1355">
        <v>1498.11</v>
      </c>
      <c r="C1355">
        <v>1514.41</v>
      </c>
      <c r="D1355">
        <v>1498.11</v>
      </c>
      <c r="E1355">
        <v>1513.17</v>
      </c>
      <c r="F1355">
        <v>2131288889</v>
      </c>
      <c r="G1355">
        <v>2013</v>
      </c>
      <c r="H1355">
        <v>2</v>
      </c>
      <c r="I1355" t="s">
        <v>1362</v>
      </c>
      <c r="J1355">
        <v>1512.3115789473684</v>
      </c>
      <c r="K1355" t="s">
        <v>1520</v>
      </c>
      <c r="L1355">
        <f t="shared" si="42"/>
        <v>1512.3115789473684</v>
      </c>
      <c r="M1355">
        <f t="shared" si="43"/>
        <v>6.6123939928836722E-4</v>
      </c>
    </row>
    <row r="1356" spans="1:13" x14ac:dyDescent="0.4">
      <c r="A1356" s="1">
        <v>41334</v>
      </c>
      <c r="B1356">
        <v>1514.68</v>
      </c>
      <c r="C1356">
        <v>1519.99</v>
      </c>
      <c r="D1356">
        <v>1501.48</v>
      </c>
      <c r="E1356">
        <v>1518.2</v>
      </c>
      <c r="F1356">
        <v>2053116667</v>
      </c>
      <c r="G1356">
        <v>2013</v>
      </c>
      <c r="H1356">
        <v>3</v>
      </c>
      <c r="I1356" t="s">
        <v>1363</v>
      </c>
      <c r="J1356">
        <v>1550.8289999999995</v>
      </c>
      <c r="K1356" t="s">
        <v>1520</v>
      </c>
      <c r="L1356">
        <f t="shared" si="42"/>
        <v>1550.8289999999995</v>
      </c>
      <c r="M1356">
        <f t="shared" si="43"/>
        <v>6.4481641754184397E-4</v>
      </c>
    </row>
    <row r="1357" spans="1:13" x14ac:dyDescent="0.4">
      <c r="A1357" s="1">
        <v>41365</v>
      </c>
      <c r="B1357">
        <v>1569.18</v>
      </c>
      <c r="C1357">
        <v>1570.57</v>
      </c>
      <c r="D1357">
        <v>1558.47</v>
      </c>
      <c r="E1357">
        <v>1562.17</v>
      </c>
      <c r="F1357">
        <v>1529505556</v>
      </c>
      <c r="G1357">
        <v>2013</v>
      </c>
      <c r="H1357">
        <v>4</v>
      </c>
      <c r="I1357" t="s">
        <v>1364</v>
      </c>
      <c r="J1357">
        <v>1570.7022727272727</v>
      </c>
      <c r="K1357" t="s">
        <v>1520</v>
      </c>
      <c r="L1357">
        <f t="shared" si="42"/>
        <v>1570.7022727272727</v>
      </c>
      <c r="M1357">
        <f t="shared" si="43"/>
        <v>6.3665789332796997E-4</v>
      </c>
    </row>
    <row r="1358" spans="1:13" x14ac:dyDescent="0.4">
      <c r="A1358" s="1">
        <v>41395</v>
      </c>
      <c r="B1358">
        <v>1597.55</v>
      </c>
      <c r="C1358">
        <v>1597.55</v>
      </c>
      <c r="D1358">
        <v>1581.28</v>
      </c>
      <c r="E1358">
        <v>1582.7</v>
      </c>
      <c r="F1358">
        <v>1961288889</v>
      </c>
      <c r="G1358">
        <v>2013</v>
      </c>
      <c r="H1358">
        <v>5</v>
      </c>
      <c r="I1358" t="s">
        <v>1365</v>
      </c>
      <c r="J1358">
        <v>1639.8427272727274</v>
      </c>
      <c r="K1358" t="s">
        <v>1520</v>
      </c>
      <c r="L1358">
        <f t="shared" si="42"/>
        <v>1639.8427272727274</v>
      </c>
      <c r="M1358">
        <f t="shared" si="43"/>
        <v>6.0981457756203886E-4</v>
      </c>
    </row>
    <row r="1359" spans="1:13" x14ac:dyDescent="0.4">
      <c r="A1359" s="1">
        <v>41428</v>
      </c>
      <c r="B1359">
        <v>1631.71</v>
      </c>
      <c r="C1359">
        <v>1640.42</v>
      </c>
      <c r="D1359">
        <v>1622.72</v>
      </c>
      <c r="E1359">
        <v>1640.42</v>
      </c>
      <c r="F1359">
        <v>2195594444</v>
      </c>
      <c r="G1359">
        <v>2013</v>
      </c>
      <c r="H1359">
        <v>6</v>
      </c>
      <c r="I1359" t="s">
        <v>1366</v>
      </c>
      <c r="J1359">
        <v>1618.7725</v>
      </c>
      <c r="K1359" t="s">
        <v>1520</v>
      </c>
      <c r="L1359">
        <f t="shared" si="42"/>
        <v>1618.7725</v>
      </c>
      <c r="M1359">
        <f t="shared" si="43"/>
        <v>6.1775203124589775E-4</v>
      </c>
    </row>
    <row r="1360" spans="1:13" x14ac:dyDescent="0.4">
      <c r="A1360" s="1">
        <v>41456</v>
      </c>
      <c r="B1360">
        <v>1609.78</v>
      </c>
      <c r="C1360">
        <v>1626.61</v>
      </c>
      <c r="D1360">
        <v>1609.78</v>
      </c>
      <c r="E1360">
        <v>1614.96</v>
      </c>
      <c r="F1360">
        <v>1724827778</v>
      </c>
      <c r="G1360">
        <v>2013</v>
      </c>
      <c r="H1360">
        <v>7</v>
      </c>
      <c r="I1360" t="s">
        <v>1367</v>
      </c>
      <c r="J1360">
        <v>1668.6754545454546</v>
      </c>
      <c r="K1360" t="s">
        <v>1520</v>
      </c>
      <c r="L1360">
        <f t="shared" si="42"/>
        <v>1668.6754545454546</v>
      </c>
      <c r="M1360">
        <f t="shared" si="43"/>
        <v>5.9927770692378216E-4</v>
      </c>
    </row>
    <row r="1361" spans="1:13" x14ac:dyDescent="0.4">
      <c r="A1361" s="1">
        <v>41487</v>
      </c>
      <c r="B1361">
        <v>1689.42</v>
      </c>
      <c r="C1361">
        <v>1707.85</v>
      </c>
      <c r="D1361">
        <v>1689.42</v>
      </c>
      <c r="E1361">
        <v>1706.87</v>
      </c>
      <c r="F1361">
        <v>2097316667</v>
      </c>
      <c r="G1361">
        <v>2013</v>
      </c>
      <c r="H1361">
        <v>8</v>
      </c>
      <c r="I1361" t="s">
        <v>1368</v>
      </c>
      <c r="J1361">
        <v>1670.0936363636363</v>
      </c>
      <c r="K1361" t="s">
        <v>1520</v>
      </c>
      <c r="L1361">
        <f t="shared" si="42"/>
        <v>1670.0936363636363</v>
      </c>
      <c r="M1361">
        <f t="shared" si="43"/>
        <v>5.9876882243401711E-4</v>
      </c>
    </row>
    <row r="1362" spans="1:13" x14ac:dyDescent="0.4">
      <c r="A1362" s="1">
        <v>41520</v>
      </c>
      <c r="B1362">
        <v>1635.95</v>
      </c>
      <c r="C1362">
        <v>1651.35</v>
      </c>
      <c r="D1362">
        <v>1633.41</v>
      </c>
      <c r="E1362">
        <v>1639.77</v>
      </c>
      <c r="F1362">
        <v>2073116667</v>
      </c>
      <c r="G1362">
        <v>2013</v>
      </c>
      <c r="H1362">
        <v>9</v>
      </c>
      <c r="I1362" t="s">
        <v>1369</v>
      </c>
      <c r="J1362">
        <v>1687.1735000000001</v>
      </c>
      <c r="K1362" t="s">
        <v>1520</v>
      </c>
      <c r="L1362">
        <f t="shared" si="42"/>
        <v>1687.1735000000001</v>
      </c>
      <c r="M1362">
        <f t="shared" si="43"/>
        <v>5.9270727047336857E-4</v>
      </c>
    </row>
    <row r="1363" spans="1:13" x14ac:dyDescent="0.4">
      <c r="A1363" s="1">
        <v>41548</v>
      </c>
      <c r="B1363">
        <v>1682.41</v>
      </c>
      <c r="C1363">
        <v>1696.55</v>
      </c>
      <c r="D1363">
        <v>1682.07</v>
      </c>
      <c r="E1363">
        <v>1695</v>
      </c>
      <c r="F1363">
        <v>1799272222</v>
      </c>
      <c r="G1363">
        <v>2013</v>
      </c>
      <c r="H1363">
        <v>10</v>
      </c>
      <c r="I1363" t="s">
        <v>1370</v>
      </c>
      <c r="J1363">
        <v>1720.0265217391304</v>
      </c>
      <c r="K1363" t="s">
        <v>1520</v>
      </c>
      <c r="L1363">
        <f t="shared" si="42"/>
        <v>1720.0265217391304</v>
      </c>
      <c r="M1363">
        <f t="shared" si="43"/>
        <v>5.8138638408255085E-4</v>
      </c>
    </row>
    <row r="1364" spans="1:13" x14ac:dyDescent="0.4">
      <c r="A1364" s="1">
        <v>41579</v>
      </c>
      <c r="B1364">
        <v>1758.7</v>
      </c>
      <c r="C1364">
        <v>1765.67</v>
      </c>
      <c r="D1364">
        <v>1752.7</v>
      </c>
      <c r="E1364">
        <v>1761.64</v>
      </c>
      <c r="F1364">
        <v>2047938889</v>
      </c>
      <c r="G1364">
        <v>2013</v>
      </c>
      <c r="H1364">
        <v>11</v>
      </c>
      <c r="I1364" t="s">
        <v>1371</v>
      </c>
      <c r="J1364">
        <v>1783.5409999999997</v>
      </c>
      <c r="K1364" t="s">
        <v>1520</v>
      </c>
      <c r="L1364">
        <f t="shared" si="42"/>
        <v>1783.5409999999997</v>
      </c>
      <c r="M1364">
        <f t="shared" si="43"/>
        <v>5.6068237287508395E-4</v>
      </c>
    </row>
    <row r="1365" spans="1:13" x14ac:dyDescent="0.4">
      <c r="A1365" s="1">
        <v>41610</v>
      </c>
      <c r="B1365">
        <v>1806.55</v>
      </c>
      <c r="C1365">
        <v>1810.02</v>
      </c>
      <c r="D1365">
        <v>1798.6</v>
      </c>
      <c r="E1365">
        <v>1800.9</v>
      </c>
      <c r="F1365">
        <v>1719683333</v>
      </c>
      <c r="G1365">
        <v>2013</v>
      </c>
      <c r="H1365">
        <v>12</v>
      </c>
      <c r="I1365" t="s">
        <v>1372</v>
      </c>
      <c r="J1365">
        <v>1807.7752380952381</v>
      </c>
      <c r="K1365" t="s">
        <v>1520</v>
      </c>
      <c r="L1365">
        <f t="shared" si="42"/>
        <v>1807.7752380952381</v>
      </c>
      <c r="M1365">
        <f t="shared" si="43"/>
        <v>5.5316611209568821E-4</v>
      </c>
    </row>
    <row r="1366" spans="1:13" x14ac:dyDescent="0.4">
      <c r="A1366" s="1">
        <v>41641</v>
      </c>
      <c r="B1366">
        <v>1845.86</v>
      </c>
      <c r="C1366">
        <v>1845.86</v>
      </c>
      <c r="D1366">
        <v>1827.74</v>
      </c>
      <c r="E1366">
        <v>1831.98</v>
      </c>
      <c r="F1366">
        <v>1711444444</v>
      </c>
      <c r="G1366">
        <v>2014</v>
      </c>
      <c r="H1366">
        <v>1</v>
      </c>
      <c r="I1366" t="s">
        <v>1373</v>
      </c>
      <c r="J1366">
        <v>1822.3566666666666</v>
      </c>
      <c r="K1366" t="s">
        <v>1520</v>
      </c>
      <c r="L1366">
        <f t="shared" si="42"/>
        <v>1822.3566666666666</v>
      </c>
      <c r="M1366">
        <f t="shared" si="43"/>
        <v>5.4874000149988933E-4</v>
      </c>
    </row>
    <row r="1367" spans="1:13" x14ac:dyDescent="0.4">
      <c r="A1367" s="1">
        <v>41673</v>
      </c>
      <c r="B1367">
        <v>1782.68</v>
      </c>
      <c r="C1367">
        <v>1784.83</v>
      </c>
      <c r="D1367">
        <v>1739.66</v>
      </c>
      <c r="E1367">
        <v>1741.89</v>
      </c>
      <c r="F1367">
        <v>2625577778</v>
      </c>
      <c r="G1367">
        <v>2014</v>
      </c>
      <c r="H1367">
        <v>2</v>
      </c>
      <c r="I1367" t="s">
        <v>1374</v>
      </c>
      <c r="J1367">
        <v>1817.0347368421051</v>
      </c>
      <c r="K1367" t="s">
        <v>1520</v>
      </c>
      <c r="L1367">
        <f t="shared" si="42"/>
        <v>1817.0347368421051</v>
      </c>
      <c r="M1367">
        <f t="shared" si="43"/>
        <v>5.5034721115895596E-4</v>
      </c>
    </row>
    <row r="1368" spans="1:13" x14ac:dyDescent="0.4">
      <c r="A1368" s="1">
        <v>41701</v>
      </c>
      <c r="B1368">
        <v>1857.68</v>
      </c>
      <c r="C1368">
        <v>1857.68</v>
      </c>
      <c r="D1368">
        <v>1834.44</v>
      </c>
      <c r="E1368">
        <v>1845.73</v>
      </c>
      <c r="F1368">
        <v>1904566667</v>
      </c>
      <c r="G1368">
        <v>2014</v>
      </c>
      <c r="H1368">
        <v>3</v>
      </c>
      <c r="I1368" t="s">
        <v>1375</v>
      </c>
      <c r="J1368">
        <v>1863.5233333333333</v>
      </c>
      <c r="K1368" t="s">
        <v>1520</v>
      </c>
      <c r="L1368">
        <f t="shared" si="42"/>
        <v>1863.5233333333333</v>
      </c>
      <c r="M1368">
        <f t="shared" si="43"/>
        <v>5.3661791194815553E-4</v>
      </c>
    </row>
    <row r="1369" spans="1:13" x14ac:dyDescent="0.4">
      <c r="A1369" s="1">
        <v>41730</v>
      </c>
      <c r="B1369">
        <v>1873.96</v>
      </c>
      <c r="C1369">
        <v>1885.84</v>
      </c>
      <c r="D1369">
        <v>1873.96</v>
      </c>
      <c r="E1369">
        <v>1885.52</v>
      </c>
      <c r="F1369">
        <v>1853438889</v>
      </c>
      <c r="G1369">
        <v>2014</v>
      </c>
      <c r="H1369">
        <v>4</v>
      </c>
      <c r="I1369" t="s">
        <v>1376</v>
      </c>
      <c r="J1369">
        <v>1864.2633333333333</v>
      </c>
      <c r="K1369" t="s">
        <v>1520</v>
      </c>
      <c r="L1369">
        <f t="shared" si="42"/>
        <v>1864.2633333333333</v>
      </c>
      <c r="M1369">
        <f t="shared" si="43"/>
        <v>5.364049070320895E-4</v>
      </c>
    </row>
    <row r="1370" spans="1:13" x14ac:dyDescent="0.4">
      <c r="A1370" s="1">
        <v>41760</v>
      </c>
      <c r="B1370">
        <v>1884.39</v>
      </c>
      <c r="C1370">
        <v>1888.59</v>
      </c>
      <c r="D1370">
        <v>1878.04</v>
      </c>
      <c r="E1370">
        <v>1883.68</v>
      </c>
      <c r="F1370">
        <v>1898188889</v>
      </c>
      <c r="G1370">
        <v>2014</v>
      </c>
      <c r="H1370">
        <v>5</v>
      </c>
      <c r="I1370" t="s">
        <v>1377</v>
      </c>
      <c r="J1370">
        <v>1889.7671428571425</v>
      </c>
      <c r="K1370" t="s">
        <v>1520</v>
      </c>
      <c r="L1370">
        <f t="shared" si="42"/>
        <v>1889.7671428571425</v>
      </c>
      <c r="M1370">
        <f t="shared" si="43"/>
        <v>5.2916572487766837E-4</v>
      </c>
    </row>
    <row r="1371" spans="1:13" x14ac:dyDescent="0.4">
      <c r="A1371" s="1">
        <v>41792</v>
      </c>
      <c r="B1371">
        <v>1923.87</v>
      </c>
      <c r="C1371">
        <v>1925.88</v>
      </c>
      <c r="D1371">
        <v>1915.98</v>
      </c>
      <c r="E1371">
        <v>1924.97</v>
      </c>
      <c r="F1371">
        <v>1393900000</v>
      </c>
      <c r="G1371">
        <v>2014</v>
      </c>
      <c r="H1371">
        <v>6</v>
      </c>
      <c r="I1371" t="s">
        <v>1378</v>
      </c>
      <c r="J1371">
        <v>1947.0876190476192</v>
      </c>
      <c r="K1371" t="s">
        <v>1520</v>
      </c>
      <c r="L1371">
        <f t="shared" si="42"/>
        <v>1947.0876190476192</v>
      </c>
      <c r="M1371">
        <f t="shared" si="43"/>
        <v>5.1358757059383436E-4</v>
      </c>
    </row>
    <row r="1372" spans="1:13" x14ac:dyDescent="0.4">
      <c r="A1372" s="1">
        <v>41821</v>
      </c>
      <c r="B1372">
        <v>1962.29</v>
      </c>
      <c r="C1372">
        <v>1978.58</v>
      </c>
      <c r="D1372">
        <v>1962.29</v>
      </c>
      <c r="E1372">
        <v>1973.32</v>
      </c>
      <c r="F1372">
        <v>1771244444</v>
      </c>
      <c r="G1372">
        <v>2014</v>
      </c>
      <c r="H1372">
        <v>7</v>
      </c>
      <c r="I1372" t="s">
        <v>1379</v>
      </c>
      <c r="J1372">
        <v>1973.0999999999995</v>
      </c>
      <c r="K1372" t="s">
        <v>1520</v>
      </c>
      <c r="L1372">
        <f t="shared" si="42"/>
        <v>1973.0999999999995</v>
      </c>
      <c r="M1372">
        <f t="shared" si="43"/>
        <v>5.0681668440525078E-4</v>
      </c>
    </row>
    <row r="1373" spans="1:13" x14ac:dyDescent="0.4">
      <c r="A1373" s="1">
        <v>41852</v>
      </c>
      <c r="B1373">
        <v>1929.8</v>
      </c>
      <c r="C1373">
        <v>1937.35</v>
      </c>
      <c r="D1373">
        <v>1916.37</v>
      </c>
      <c r="E1373">
        <v>1925.15</v>
      </c>
      <c r="F1373">
        <v>2105366667</v>
      </c>
      <c r="G1373">
        <v>2014</v>
      </c>
      <c r="H1373">
        <v>8</v>
      </c>
      <c r="I1373" t="s">
        <v>1380</v>
      </c>
      <c r="J1373">
        <v>1961.5319047619046</v>
      </c>
      <c r="K1373" t="s">
        <v>1520</v>
      </c>
      <c r="L1373">
        <f t="shared" si="42"/>
        <v>1961.5319047619046</v>
      </c>
      <c r="M1373">
        <f t="shared" si="43"/>
        <v>5.0980562568080296E-4</v>
      </c>
    </row>
    <row r="1374" spans="1:13" x14ac:dyDescent="0.4">
      <c r="A1374" s="1">
        <v>41884</v>
      </c>
      <c r="B1374">
        <v>2004.07</v>
      </c>
      <c r="C1374">
        <v>2006.12</v>
      </c>
      <c r="D1374">
        <v>1994.85</v>
      </c>
      <c r="E1374">
        <v>2002.28</v>
      </c>
      <c r="F1374">
        <v>1566655556</v>
      </c>
      <c r="G1374">
        <v>2014</v>
      </c>
      <c r="H1374">
        <v>9</v>
      </c>
      <c r="I1374" t="s">
        <v>1381</v>
      </c>
      <c r="J1374">
        <v>1993.2261904761908</v>
      </c>
      <c r="K1374" t="s">
        <v>1520</v>
      </c>
      <c r="L1374">
        <f t="shared" si="42"/>
        <v>1993.2261904761908</v>
      </c>
      <c r="M1374">
        <f t="shared" si="43"/>
        <v>5.0169920743470438E-4</v>
      </c>
    </row>
    <row r="1375" spans="1:13" x14ac:dyDescent="0.4">
      <c r="A1375" s="1">
        <v>41913</v>
      </c>
      <c r="B1375">
        <v>1971.44</v>
      </c>
      <c r="C1375">
        <v>1971.44</v>
      </c>
      <c r="D1375">
        <v>1941.72</v>
      </c>
      <c r="E1375">
        <v>1946.16</v>
      </c>
      <c r="F1375">
        <v>2326994444</v>
      </c>
      <c r="G1375">
        <v>2014</v>
      </c>
      <c r="H1375">
        <v>10</v>
      </c>
      <c r="I1375" t="s">
        <v>1382</v>
      </c>
      <c r="J1375">
        <v>1937.2743478260873</v>
      </c>
      <c r="K1375" t="s">
        <v>1520</v>
      </c>
      <c r="L1375">
        <f t="shared" si="42"/>
        <v>1937.2743478260873</v>
      </c>
      <c r="M1375">
        <f t="shared" si="43"/>
        <v>5.1618915055688945E-4</v>
      </c>
    </row>
    <row r="1376" spans="1:13" x14ac:dyDescent="0.4">
      <c r="A1376" s="1">
        <v>41946</v>
      </c>
      <c r="B1376">
        <v>2018.21</v>
      </c>
      <c r="C1376">
        <v>2024.46</v>
      </c>
      <c r="D1376">
        <v>2013.68</v>
      </c>
      <c r="E1376">
        <v>2017.81</v>
      </c>
      <c r="F1376">
        <v>1975244444</v>
      </c>
      <c r="G1376">
        <v>2014</v>
      </c>
      <c r="H1376">
        <v>11</v>
      </c>
      <c r="I1376" t="s">
        <v>1383</v>
      </c>
      <c r="J1376">
        <v>2044.5721052631579</v>
      </c>
      <c r="K1376" t="s">
        <v>1520</v>
      </c>
      <c r="L1376">
        <f t="shared" si="42"/>
        <v>2044.5721052631579</v>
      </c>
      <c r="M1376">
        <f t="shared" si="43"/>
        <v>4.8909989401977564E-4</v>
      </c>
    </row>
    <row r="1377" spans="1:13" x14ac:dyDescent="0.4">
      <c r="A1377" s="1">
        <v>41974</v>
      </c>
      <c r="B1377">
        <v>2065.7800000000002</v>
      </c>
      <c r="C1377">
        <v>2065.7800000000002</v>
      </c>
      <c r="D1377">
        <v>2049.5700000000002</v>
      </c>
      <c r="E1377">
        <v>2053.44</v>
      </c>
      <c r="F1377">
        <v>2310561111</v>
      </c>
      <c r="G1377">
        <v>2014</v>
      </c>
      <c r="H1377">
        <v>12</v>
      </c>
      <c r="I1377" t="s">
        <v>1384</v>
      </c>
      <c r="J1377">
        <v>2054.2663636363636</v>
      </c>
      <c r="K1377" t="s">
        <v>1520</v>
      </c>
      <c r="L1377">
        <f t="shared" si="42"/>
        <v>2054.2663636363636</v>
      </c>
      <c r="M1377">
        <f t="shared" si="43"/>
        <v>4.8679178985817987E-4</v>
      </c>
    </row>
    <row r="1378" spans="1:13" x14ac:dyDescent="0.4">
      <c r="A1378" s="1">
        <v>42006</v>
      </c>
      <c r="B1378">
        <v>2058.9</v>
      </c>
      <c r="C1378">
        <v>2072.36</v>
      </c>
      <c r="D1378">
        <v>2046.04</v>
      </c>
      <c r="E1378">
        <v>2058.1999999999998</v>
      </c>
      <c r="F1378">
        <v>1504833333</v>
      </c>
      <c r="G1378">
        <v>2015</v>
      </c>
      <c r="H1378">
        <v>1</v>
      </c>
      <c r="I1378" t="s">
        <v>1385</v>
      </c>
      <c r="J1378">
        <v>2028.1785</v>
      </c>
      <c r="K1378" t="s">
        <v>1520</v>
      </c>
      <c r="L1378">
        <f t="shared" si="42"/>
        <v>2028.1785</v>
      </c>
      <c r="M1378">
        <f t="shared" si="43"/>
        <v>4.9305324950441986E-4</v>
      </c>
    </row>
    <row r="1379" spans="1:13" x14ac:dyDescent="0.4">
      <c r="A1379" s="1">
        <v>42037</v>
      </c>
      <c r="B1379">
        <v>1996.67</v>
      </c>
      <c r="C1379">
        <v>2021.66</v>
      </c>
      <c r="D1379">
        <v>1980.9</v>
      </c>
      <c r="E1379">
        <v>2020.85</v>
      </c>
      <c r="F1379">
        <v>2226850000</v>
      </c>
      <c r="G1379">
        <v>2015</v>
      </c>
      <c r="H1379">
        <v>2</v>
      </c>
      <c r="I1379" t="s">
        <v>1386</v>
      </c>
      <c r="J1379">
        <v>2082.1957894736843</v>
      </c>
      <c r="K1379" t="s">
        <v>1520</v>
      </c>
      <c r="L1379">
        <f t="shared" si="42"/>
        <v>2082.1957894736843</v>
      </c>
      <c r="M1379">
        <f t="shared" si="43"/>
        <v>4.8026223329016026E-4</v>
      </c>
    </row>
    <row r="1380" spans="1:13" x14ac:dyDescent="0.4">
      <c r="A1380" s="1">
        <v>42065</v>
      </c>
      <c r="B1380">
        <v>2105.23</v>
      </c>
      <c r="C1380">
        <v>2117.52</v>
      </c>
      <c r="D1380">
        <v>2104.5</v>
      </c>
      <c r="E1380">
        <v>2117.39</v>
      </c>
      <c r="F1380">
        <v>1894161111</v>
      </c>
      <c r="G1380">
        <v>2015</v>
      </c>
      <c r="H1380">
        <v>3</v>
      </c>
      <c r="I1380" t="s">
        <v>1387</v>
      </c>
      <c r="J1380">
        <v>2079.9904545454547</v>
      </c>
      <c r="K1380" t="s">
        <v>1520</v>
      </c>
      <c r="L1380">
        <f t="shared" si="42"/>
        <v>2079.9904545454547</v>
      </c>
      <c r="M1380">
        <f t="shared" si="43"/>
        <v>4.8077143710668251E-4</v>
      </c>
    </row>
    <row r="1381" spans="1:13" x14ac:dyDescent="0.4">
      <c r="A1381" s="1">
        <v>42095</v>
      </c>
      <c r="B1381">
        <v>2067.63</v>
      </c>
      <c r="C1381">
        <v>2067.63</v>
      </c>
      <c r="D1381">
        <v>2048.38</v>
      </c>
      <c r="E1381">
        <v>2059.69</v>
      </c>
      <c r="F1381">
        <v>1968483333</v>
      </c>
      <c r="G1381">
        <v>2015</v>
      </c>
      <c r="H1381">
        <v>4</v>
      </c>
      <c r="I1381" t="s">
        <v>1388</v>
      </c>
      <c r="J1381">
        <v>2094.8628571428571</v>
      </c>
      <c r="K1381" t="s">
        <v>1520</v>
      </c>
      <c r="L1381">
        <f t="shared" si="42"/>
        <v>2094.8628571428571</v>
      </c>
      <c r="M1381">
        <f t="shared" si="43"/>
        <v>4.7735821778991327E-4</v>
      </c>
    </row>
    <row r="1382" spans="1:13" x14ac:dyDescent="0.4">
      <c r="A1382" s="1">
        <v>42125</v>
      </c>
      <c r="B1382">
        <v>2087.38</v>
      </c>
      <c r="C1382">
        <v>2108.41</v>
      </c>
      <c r="D1382">
        <v>2087.38</v>
      </c>
      <c r="E1382">
        <v>2108.29</v>
      </c>
      <c r="F1382">
        <v>1877438889</v>
      </c>
      <c r="G1382">
        <v>2015</v>
      </c>
      <c r="H1382">
        <v>5</v>
      </c>
      <c r="I1382" t="s">
        <v>1389</v>
      </c>
      <c r="J1382">
        <v>2111.9434999999999</v>
      </c>
      <c r="K1382" t="s">
        <v>1520</v>
      </c>
      <c r="L1382">
        <f t="shared" si="42"/>
        <v>2111.9434999999999</v>
      </c>
      <c r="M1382">
        <f t="shared" si="43"/>
        <v>4.7349751544016215E-4</v>
      </c>
    </row>
    <row r="1383" spans="1:13" x14ac:dyDescent="0.4">
      <c r="A1383" s="1">
        <v>42156</v>
      </c>
      <c r="B1383">
        <v>2108.64</v>
      </c>
      <c r="C1383">
        <v>2119.15</v>
      </c>
      <c r="D1383">
        <v>2102.54</v>
      </c>
      <c r="E1383">
        <v>2111.73</v>
      </c>
      <c r="F1383">
        <v>1673172222</v>
      </c>
      <c r="G1383">
        <v>2015</v>
      </c>
      <c r="H1383">
        <v>6</v>
      </c>
      <c r="I1383" t="s">
        <v>1390</v>
      </c>
      <c r="J1383">
        <v>2099.2836363636361</v>
      </c>
      <c r="K1383" t="s">
        <v>1520</v>
      </c>
      <c r="L1383">
        <f t="shared" si="42"/>
        <v>2099.2836363636361</v>
      </c>
      <c r="M1383">
        <f t="shared" si="43"/>
        <v>4.7635297235593794E-4</v>
      </c>
    </row>
    <row r="1384" spans="1:13" x14ac:dyDescent="0.4">
      <c r="A1384" s="1">
        <v>42186</v>
      </c>
      <c r="B1384">
        <v>2067</v>
      </c>
      <c r="C1384">
        <v>2082.7800000000002</v>
      </c>
      <c r="D1384">
        <v>2067</v>
      </c>
      <c r="E1384">
        <v>2077.42</v>
      </c>
      <c r="F1384">
        <v>2070700000</v>
      </c>
      <c r="G1384">
        <v>2015</v>
      </c>
      <c r="H1384">
        <v>7</v>
      </c>
      <c r="I1384" t="s">
        <v>1391</v>
      </c>
      <c r="J1384">
        <v>2094.1436363636367</v>
      </c>
      <c r="K1384" t="s">
        <v>1520</v>
      </c>
      <c r="L1384">
        <f t="shared" si="42"/>
        <v>2094.1436363636367</v>
      </c>
      <c r="M1384">
        <f t="shared" si="43"/>
        <v>4.7752216354005403E-4</v>
      </c>
    </row>
    <row r="1385" spans="1:13" x14ac:dyDescent="0.4">
      <c r="A1385" s="1">
        <v>42219</v>
      </c>
      <c r="B1385">
        <v>2104.4899999999998</v>
      </c>
      <c r="C1385">
        <v>2105.6999999999998</v>
      </c>
      <c r="D1385">
        <v>2087.31</v>
      </c>
      <c r="E1385">
        <v>2098.04</v>
      </c>
      <c r="F1385">
        <v>1931538889</v>
      </c>
      <c r="G1385">
        <v>2015</v>
      </c>
      <c r="H1385">
        <v>8</v>
      </c>
      <c r="I1385" t="s">
        <v>1392</v>
      </c>
      <c r="J1385">
        <v>2039.8661904761909</v>
      </c>
      <c r="K1385" t="s">
        <v>1520</v>
      </c>
      <c r="L1385">
        <f t="shared" si="42"/>
        <v>2039.8661904761909</v>
      </c>
      <c r="M1385">
        <f t="shared" si="43"/>
        <v>4.9022823392477419E-4</v>
      </c>
    </row>
    <row r="1386" spans="1:13" x14ac:dyDescent="0.4">
      <c r="A1386" s="1">
        <v>42248</v>
      </c>
      <c r="B1386">
        <v>1970.09</v>
      </c>
      <c r="C1386">
        <v>1970.09</v>
      </c>
      <c r="D1386">
        <v>1903.07</v>
      </c>
      <c r="E1386">
        <v>1913.85</v>
      </c>
      <c r="F1386">
        <v>2428805556</v>
      </c>
      <c r="G1386">
        <v>2015</v>
      </c>
      <c r="H1386">
        <v>9</v>
      </c>
      <c r="I1386" t="s">
        <v>1393</v>
      </c>
      <c r="J1386">
        <v>1944.4023809523806</v>
      </c>
      <c r="K1386" t="s">
        <v>1520</v>
      </c>
      <c r="L1386">
        <f t="shared" si="42"/>
        <v>1944.4023809523806</v>
      </c>
      <c r="M1386">
        <f t="shared" si="43"/>
        <v>5.1429683989082228E-4</v>
      </c>
    </row>
    <row r="1387" spans="1:13" x14ac:dyDescent="0.4">
      <c r="A1387" s="1">
        <v>42278</v>
      </c>
      <c r="B1387">
        <v>1919.65</v>
      </c>
      <c r="C1387">
        <v>1927.21</v>
      </c>
      <c r="D1387">
        <v>1900.7</v>
      </c>
      <c r="E1387">
        <v>1923.82</v>
      </c>
      <c r="F1387">
        <v>2213111111</v>
      </c>
      <c r="G1387">
        <v>2015</v>
      </c>
      <c r="H1387">
        <v>10</v>
      </c>
      <c r="I1387" t="s">
        <v>1394</v>
      </c>
      <c r="J1387">
        <v>2024.8127272727274</v>
      </c>
      <c r="K1387" t="s">
        <v>1520</v>
      </c>
      <c r="L1387">
        <f t="shared" si="42"/>
        <v>2024.8127272727274</v>
      </c>
      <c r="M1387">
        <f t="shared" si="43"/>
        <v>4.9387283403089124E-4</v>
      </c>
    </row>
    <row r="1388" spans="1:13" x14ac:dyDescent="0.4">
      <c r="A1388" s="1">
        <v>42310</v>
      </c>
      <c r="B1388">
        <v>2080.7600000000002</v>
      </c>
      <c r="C1388">
        <v>2106.1999999999998</v>
      </c>
      <c r="D1388">
        <v>2080.7600000000002</v>
      </c>
      <c r="E1388">
        <v>2104.0500000000002</v>
      </c>
      <c r="F1388">
        <v>2088900000</v>
      </c>
      <c r="G1388">
        <v>2015</v>
      </c>
      <c r="H1388">
        <v>11</v>
      </c>
      <c r="I1388" t="s">
        <v>1395</v>
      </c>
      <c r="J1388">
        <v>2080.6164999999992</v>
      </c>
      <c r="K1388" t="s">
        <v>1520</v>
      </c>
      <c r="L1388">
        <f t="shared" si="42"/>
        <v>2080.6164999999992</v>
      </c>
      <c r="M1388">
        <f t="shared" si="43"/>
        <v>4.8062677576574077E-4</v>
      </c>
    </row>
    <row r="1389" spans="1:13" x14ac:dyDescent="0.4">
      <c r="A1389" s="1">
        <v>42339</v>
      </c>
      <c r="B1389">
        <v>2082.9299999999998</v>
      </c>
      <c r="C1389">
        <v>2103.37</v>
      </c>
      <c r="D1389">
        <v>2082.9299999999998</v>
      </c>
      <c r="E1389">
        <v>2102.63</v>
      </c>
      <c r="F1389">
        <v>2062288889</v>
      </c>
      <c r="G1389">
        <v>2015</v>
      </c>
      <c r="H1389">
        <v>12</v>
      </c>
      <c r="I1389" t="s">
        <v>1396</v>
      </c>
      <c r="J1389">
        <v>2054.0795454545455</v>
      </c>
      <c r="K1389" t="s">
        <v>1520</v>
      </c>
      <c r="L1389">
        <f t="shared" si="42"/>
        <v>2054.0795454545455</v>
      </c>
      <c r="M1389">
        <f t="shared" si="43"/>
        <v>4.8683606348784843E-4</v>
      </c>
    </row>
    <row r="1390" spans="1:13" x14ac:dyDescent="0.4">
      <c r="A1390" s="1">
        <v>42373</v>
      </c>
      <c r="B1390">
        <v>2038.2</v>
      </c>
      <c r="C1390">
        <v>2038.2</v>
      </c>
      <c r="D1390">
        <v>1989.68</v>
      </c>
      <c r="E1390">
        <v>2012.66</v>
      </c>
      <c r="F1390">
        <v>2391600000</v>
      </c>
      <c r="G1390">
        <v>2016</v>
      </c>
      <c r="H1390">
        <v>1</v>
      </c>
      <c r="I1390" t="s">
        <v>1397</v>
      </c>
      <c r="J1390">
        <v>1918.5978947368426</v>
      </c>
      <c r="K1390" t="s">
        <v>1520</v>
      </c>
      <c r="L1390">
        <f t="shared" si="42"/>
        <v>1918.5978947368426</v>
      </c>
      <c r="M1390">
        <f t="shared" si="43"/>
        <v>5.2121395668327955E-4</v>
      </c>
    </row>
    <row r="1391" spans="1:13" x14ac:dyDescent="0.4">
      <c r="A1391" s="1">
        <v>42401</v>
      </c>
      <c r="B1391">
        <v>1936.94</v>
      </c>
      <c r="C1391">
        <v>1947.2</v>
      </c>
      <c r="D1391">
        <v>1920.3</v>
      </c>
      <c r="E1391">
        <v>1939.38</v>
      </c>
      <c r="F1391">
        <v>2401405556</v>
      </c>
      <c r="G1391">
        <v>2016</v>
      </c>
      <c r="H1391">
        <v>2</v>
      </c>
      <c r="I1391" t="s">
        <v>1398</v>
      </c>
      <c r="J1391">
        <v>1904.4185000000002</v>
      </c>
      <c r="K1391" t="s">
        <v>1520</v>
      </c>
      <c r="L1391">
        <f t="shared" si="42"/>
        <v>1904.4185000000002</v>
      </c>
      <c r="M1391">
        <f t="shared" si="43"/>
        <v>5.2509466800495792E-4</v>
      </c>
    </row>
    <row r="1392" spans="1:13" x14ac:dyDescent="0.4">
      <c r="A1392" s="1">
        <v>42430</v>
      </c>
      <c r="B1392">
        <v>1937.09</v>
      </c>
      <c r="C1392">
        <v>1978.35</v>
      </c>
      <c r="D1392">
        <v>1937.09</v>
      </c>
      <c r="E1392">
        <v>1978.35</v>
      </c>
      <c r="F1392">
        <v>2677638889</v>
      </c>
      <c r="G1392">
        <v>2016</v>
      </c>
      <c r="H1392">
        <v>3</v>
      </c>
      <c r="I1392" t="s">
        <v>1399</v>
      </c>
      <c r="J1392">
        <v>2021.9540909090911</v>
      </c>
      <c r="K1392" t="s">
        <v>1520</v>
      </c>
      <c r="L1392">
        <f t="shared" si="42"/>
        <v>2021.9540909090911</v>
      </c>
      <c r="M1392">
        <f t="shared" si="43"/>
        <v>4.9457107087450729E-4</v>
      </c>
    </row>
    <row r="1393" spans="1:13" x14ac:dyDescent="0.4">
      <c r="A1393" s="1">
        <v>42461</v>
      </c>
      <c r="B1393">
        <v>2056.62</v>
      </c>
      <c r="C1393">
        <v>2075.0700000000002</v>
      </c>
      <c r="D1393">
        <v>2043.98</v>
      </c>
      <c r="E1393">
        <v>2072.7800000000002</v>
      </c>
      <c r="F1393">
        <v>2083327778</v>
      </c>
      <c r="G1393">
        <v>2016</v>
      </c>
      <c r="H1393">
        <v>4</v>
      </c>
      <c r="I1393" t="s">
        <v>1400</v>
      </c>
      <c r="J1393">
        <v>2075.5352380952381</v>
      </c>
      <c r="K1393" t="s">
        <v>1520</v>
      </c>
      <c r="L1393">
        <f t="shared" si="42"/>
        <v>2075.5352380952381</v>
      </c>
      <c r="M1393">
        <f t="shared" si="43"/>
        <v>4.8180343154169755E-4</v>
      </c>
    </row>
    <row r="1394" spans="1:13" x14ac:dyDescent="0.4">
      <c r="A1394" s="1">
        <v>42492</v>
      </c>
      <c r="B1394">
        <v>2067.17</v>
      </c>
      <c r="C1394">
        <v>2083.42</v>
      </c>
      <c r="D1394">
        <v>2066.11</v>
      </c>
      <c r="E1394">
        <v>2081.4299999999998</v>
      </c>
      <c r="F1394">
        <v>2133950000</v>
      </c>
      <c r="G1394">
        <v>2016</v>
      </c>
      <c r="H1394">
        <v>5</v>
      </c>
      <c r="I1394" t="s">
        <v>1401</v>
      </c>
      <c r="J1394">
        <v>2065.5504761904758</v>
      </c>
      <c r="K1394" t="s">
        <v>1520</v>
      </c>
      <c r="L1394">
        <f t="shared" si="42"/>
        <v>2065.5504761904758</v>
      </c>
      <c r="M1394">
        <f t="shared" si="43"/>
        <v>4.8413244388213365E-4</v>
      </c>
    </row>
    <row r="1395" spans="1:13" x14ac:dyDescent="0.4">
      <c r="A1395" s="1">
        <v>42522</v>
      </c>
      <c r="B1395">
        <v>2093.94</v>
      </c>
      <c r="C1395">
        <v>2100.9699999999998</v>
      </c>
      <c r="D1395">
        <v>2085.1</v>
      </c>
      <c r="E1395">
        <v>2099.33</v>
      </c>
      <c r="F1395">
        <v>1958427778</v>
      </c>
      <c r="G1395">
        <v>2016</v>
      </c>
      <c r="H1395">
        <v>6</v>
      </c>
      <c r="I1395" t="s">
        <v>1402</v>
      </c>
      <c r="J1395">
        <v>2083.8913636363636</v>
      </c>
      <c r="K1395" t="s">
        <v>1520</v>
      </c>
      <c r="L1395">
        <f t="shared" si="42"/>
        <v>2083.8913636363636</v>
      </c>
      <c r="M1395">
        <f t="shared" si="43"/>
        <v>4.7987146424706748E-4</v>
      </c>
    </row>
    <row r="1396" spans="1:13" x14ac:dyDescent="0.4">
      <c r="A1396" s="1">
        <v>42552</v>
      </c>
      <c r="B1396">
        <v>2099.34</v>
      </c>
      <c r="C1396">
        <v>2108.71</v>
      </c>
      <c r="D1396">
        <v>2097.9</v>
      </c>
      <c r="E1396">
        <v>2102.9499999999998</v>
      </c>
      <c r="F1396">
        <v>1921605556</v>
      </c>
      <c r="G1396">
        <v>2016</v>
      </c>
      <c r="H1396">
        <v>7</v>
      </c>
      <c r="I1396" t="s">
        <v>1403</v>
      </c>
      <c r="J1396">
        <v>2148.902</v>
      </c>
      <c r="K1396" t="s">
        <v>1520</v>
      </c>
      <c r="L1396">
        <f t="shared" si="42"/>
        <v>2148.902</v>
      </c>
      <c r="M1396">
        <f t="shared" si="43"/>
        <v>4.6535393424176625E-4</v>
      </c>
    </row>
    <row r="1397" spans="1:13" x14ac:dyDescent="0.4">
      <c r="A1397" s="1">
        <v>42583</v>
      </c>
      <c r="B1397">
        <v>2173.15</v>
      </c>
      <c r="C1397">
        <v>2178.29</v>
      </c>
      <c r="D1397">
        <v>2166.21</v>
      </c>
      <c r="E1397">
        <v>2170.84</v>
      </c>
      <c r="F1397">
        <v>1947772222</v>
      </c>
      <c r="G1397">
        <v>2016</v>
      </c>
      <c r="H1397">
        <v>8</v>
      </c>
      <c r="I1397" t="s">
        <v>1404</v>
      </c>
      <c r="J1397">
        <v>2177.4821739130434</v>
      </c>
      <c r="K1397" t="s">
        <v>1520</v>
      </c>
      <c r="L1397">
        <f t="shared" si="42"/>
        <v>2177.4821739130434</v>
      </c>
      <c r="M1397">
        <f t="shared" si="43"/>
        <v>4.5924600990094466E-4</v>
      </c>
    </row>
    <row r="1398" spans="1:13" x14ac:dyDescent="0.4">
      <c r="A1398" s="1">
        <v>42614</v>
      </c>
      <c r="B1398">
        <v>2171.33</v>
      </c>
      <c r="C1398">
        <v>2173.56</v>
      </c>
      <c r="D1398">
        <v>2157.09</v>
      </c>
      <c r="E1398">
        <v>2170.86</v>
      </c>
      <c r="F1398">
        <v>1884511111</v>
      </c>
      <c r="G1398">
        <v>2016</v>
      </c>
      <c r="H1398">
        <v>9</v>
      </c>
      <c r="I1398" t="s">
        <v>1405</v>
      </c>
      <c r="J1398">
        <v>2157.6909523809522</v>
      </c>
      <c r="K1398" t="s">
        <v>1520</v>
      </c>
      <c r="L1398">
        <f t="shared" si="42"/>
        <v>2157.6909523809522</v>
      </c>
      <c r="M1398">
        <f t="shared" si="43"/>
        <v>4.6345840162907839E-4</v>
      </c>
    </row>
    <row r="1399" spans="1:13" x14ac:dyDescent="0.4">
      <c r="A1399" s="1">
        <v>42646</v>
      </c>
      <c r="B1399">
        <v>2164.33</v>
      </c>
      <c r="C1399">
        <v>2164.41</v>
      </c>
      <c r="D1399">
        <v>2154.77</v>
      </c>
      <c r="E1399">
        <v>2161.1999999999998</v>
      </c>
      <c r="F1399">
        <v>1743083333</v>
      </c>
      <c r="G1399">
        <v>2016</v>
      </c>
      <c r="H1399">
        <v>10</v>
      </c>
      <c r="I1399" t="s">
        <v>1406</v>
      </c>
      <c r="J1399">
        <v>2143.0209523809526</v>
      </c>
      <c r="K1399" t="s">
        <v>1520</v>
      </c>
      <c r="L1399">
        <f t="shared" si="42"/>
        <v>2143.0209523809526</v>
      </c>
      <c r="M1399">
        <f t="shared" si="43"/>
        <v>4.6663099531946888E-4</v>
      </c>
    </row>
    <row r="1400" spans="1:13" x14ac:dyDescent="0.4">
      <c r="A1400" s="1">
        <v>42675</v>
      </c>
      <c r="B1400">
        <v>2128.6799999999998</v>
      </c>
      <c r="C1400">
        <v>2131.4499999999998</v>
      </c>
      <c r="D1400">
        <v>2097.85</v>
      </c>
      <c r="E1400">
        <v>2111.7199999999998</v>
      </c>
      <c r="F1400">
        <v>2517866667</v>
      </c>
      <c r="G1400">
        <v>2016</v>
      </c>
      <c r="H1400">
        <v>11</v>
      </c>
      <c r="I1400" t="s">
        <v>1407</v>
      </c>
      <c r="J1400">
        <v>2164.985714285714</v>
      </c>
      <c r="K1400" t="s">
        <v>1520</v>
      </c>
      <c r="L1400">
        <f t="shared" si="42"/>
        <v>2164.985714285714</v>
      </c>
      <c r="M1400">
        <f t="shared" si="43"/>
        <v>4.6189681225214293E-4</v>
      </c>
    </row>
    <row r="1401" spans="1:13" x14ac:dyDescent="0.4">
      <c r="A1401" s="1">
        <v>42705</v>
      </c>
      <c r="B1401">
        <v>2200.17</v>
      </c>
      <c r="C1401">
        <v>2202.6</v>
      </c>
      <c r="D1401">
        <v>2187.44</v>
      </c>
      <c r="E1401">
        <v>2191.08</v>
      </c>
      <c r="F1401">
        <v>2813188889</v>
      </c>
      <c r="G1401">
        <v>2016</v>
      </c>
      <c r="H1401">
        <v>12</v>
      </c>
      <c r="I1401" t="s">
        <v>1408</v>
      </c>
      <c r="J1401">
        <v>2246.6290476190475</v>
      </c>
      <c r="K1401" t="s">
        <v>1520</v>
      </c>
      <c r="L1401">
        <f t="shared" si="42"/>
        <v>2246.6290476190475</v>
      </c>
      <c r="M1401">
        <f t="shared" si="43"/>
        <v>4.4511131068112421E-4</v>
      </c>
    </row>
    <row r="1402" spans="1:13" x14ac:dyDescent="0.4">
      <c r="A1402" s="1">
        <v>42738</v>
      </c>
      <c r="B1402">
        <v>2251.5700000000002</v>
      </c>
      <c r="C1402">
        <v>2263.88</v>
      </c>
      <c r="D1402">
        <v>2245.13</v>
      </c>
      <c r="E1402">
        <v>2257.83</v>
      </c>
      <c r="F1402">
        <v>2094738889</v>
      </c>
      <c r="G1402">
        <v>2017</v>
      </c>
      <c r="H1402">
        <v>1</v>
      </c>
      <c r="I1402" t="s">
        <v>1409</v>
      </c>
      <c r="J1402">
        <v>2275.1160000000004</v>
      </c>
      <c r="K1402" t="s">
        <v>1520</v>
      </c>
      <c r="L1402">
        <f t="shared" si="42"/>
        <v>2275.1160000000004</v>
      </c>
      <c r="M1402">
        <f t="shared" si="43"/>
        <v>4.3953802795110221E-4</v>
      </c>
    </row>
    <row r="1403" spans="1:13" x14ac:dyDescent="0.4">
      <c r="A1403" s="1">
        <v>42767</v>
      </c>
      <c r="B1403">
        <v>2285.59</v>
      </c>
      <c r="C1403">
        <v>2289.14</v>
      </c>
      <c r="D1403">
        <v>2272.44</v>
      </c>
      <c r="E1403">
        <v>2279.5500000000002</v>
      </c>
      <c r="F1403">
        <v>2175894444</v>
      </c>
      <c r="G1403">
        <v>2017</v>
      </c>
      <c r="H1403">
        <v>2</v>
      </c>
      <c r="I1403" t="s">
        <v>1410</v>
      </c>
      <c r="J1403">
        <v>2329.9105263157894</v>
      </c>
      <c r="K1403" t="s">
        <v>1520</v>
      </c>
      <c r="L1403">
        <f t="shared" si="42"/>
        <v>2329.9105263157894</v>
      </c>
      <c r="M1403">
        <f t="shared" si="43"/>
        <v>4.292010309860555E-4</v>
      </c>
    </row>
    <row r="1404" spans="1:13" x14ac:dyDescent="0.4">
      <c r="A1404" s="1">
        <v>42795</v>
      </c>
      <c r="B1404">
        <v>2380.13</v>
      </c>
      <c r="C1404">
        <v>2400.98</v>
      </c>
      <c r="D1404">
        <v>2380.13</v>
      </c>
      <c r="E1404">
        <v>2395.96</v>
      </c>
      <c r="F1404">
        <v>2413988889</v>
      </c>
      <c r="G1404">
        <v>2017</v>
      </c>
      <c r="H1404">
        <v>3</v>
      </c>
      <c r="I1404" t="s">
        <v>1411</v>
      </c>
      <c r="J1404">
        <v>2366.8221739130431</v>
      </c>
      <c r="K1404" t="s">
        <v>1520</v>
      </c>
      <c r="L1404">
        <f t="shared" si="42"/>
        <v>2366.8221739130431</v>
      </c>
      <c r="M1404">
        <f t="shared" si="43"/>
        <v>4.2250744944927996E-4</v>
      </c>
    </row>
    <row r="1405" spans="1:13" x14ac:dyDescent="0.4">
      <c r="A1405" s="1">
        <v>42828</v>
      </c>
      <c r="B1405">
        <v>2362.34</v>
      </c>
      <c r="C1405">
        <v>2365.87</v>
      </c>
      <c r="D1405">
        <v>2344.73</v>
      </c>
      <c r="E1405">
        <v>2358.84</v>
      </c>
      <c r="F1405">
        <v>1898000000</v>
      </c>
      <c r="G1405">
        <v>2017</v>
      </c>
      <c r="H1405">
        <v>4</v>
      </c>
      <c r="I1405" t="s">
        <v>1412</v>
      </c>
      <c r="J1405">
        <v>2359.3094736842099</v>
      </c>
      <c r="K1405" t="s">
        <v>1520</v>
      </c>
      <c r="L1405">
        <f t="shared" si="42"/>
        <v>2359.3094736842099</v>
      </c>
      <c r="M1405">
        <f t="shared" si="43"/>
        <v>4.238528311584479E-4</v>
      </c>
    </row>
    <row r="1406" spans="1:13" x14ac:dyDescent="0.4">
      <c r="A1406" s="1">
        <v>42856</v>
      </c>
      <c r="B1406">
        <v>2388.5</v>
      </c>
      <c r="C1406">
        <v>2394.4899999999998</v>
      </c>
      <c r="D1406">
        <v>2384.83</v>
      </c>
      <c r="E1406">
        <v>2388.33</v>
      </c>
      <c r="F1406">
        <v>1777355556</v>
      </c>
      <c r="G1406">
        <v>2017</v>
      </c>
      <c r="H1406">
        <v>5</v>
      </c>
      <c r="I1406" t="s">
        <v>1413</v>
      </c>
      <c r="J1406">
        <v>2395.3459090909091</v>
      </c>
      <c r="K1406" t="s">
        <v>1520</v>
      </c>
      <c r="L1406">
        <f t="shared" si="42"/>
        <v>2395.3459090909091</v>
      </c>
      <c r="M1406">
        <f t="shared" si="43"/>
        <v>4.1747623848595788E-4</v>
      </c>
    </row>
    <row r="1407" spans="1:13" x14ac:dyDescent="0.4">
      <c r="A1407" s="1">
        <v>42887</v>
      </c>
      <c r="B1407">
        <v>2415.65</v>
      </c>
      <c r="C1407">
        <v>2430.06</v>
      </c>
      <c r="D1407">
        <v>2413.54</v>
      </c>
      <c r="E1407">
        <v>2430.06</v>
      </c>
      <c r="F1407">
        <v>2142855556</v>
      </c>
      <c r="G1407">
        <v>2017</v>
      </c>
      <c r="H1407">
        <v>6</v>
      </c>
      <c r="I1407" t="s">
        <v>1414</v>
      </c>
      <c r="J1407">
        <v>2433.9854545454541</v>
      </c>
      <c r="K1407" t="s">
        <v>1520</v>
      </c>
      <c r="L1407">
        <f t="shared" si="42"/>
        <v>2433.9854545454541</v>
      </c>
      <c r="M1407">
        <f t="shared" si="43"/>
        <v>4.1084879867811275E-4</v>
      </c>
    </row>
    <row r="1408" spans="1:13" x14ac:dyDescent="0.4">
      <c r="A1408" s="1">
        <v>42919</v>
      </c>
      <c r="B1408">
        <v>2431.39</v>
      </c>
      <c r="C1408">
        <v>2439.17</v>
      </c>
      <c r="D1408">
        <v>2428.69</v>
      </c>
      <c r="E1408">
        <v>2429.0100000000002</v>
      </c>
      <c r="F1408">
        <v>1090161111</v>
      </c>
      <c r="G1408">
        <v>2017</v>
      </c>
      <c r="H1408">
        <v>7</v>
      </c>
      <c r="I1408" t="s">
        <v>1415</v>
      </c>
      <c r="J1408">
        <v>2454.1025</v>
      </c>
      <c r="K1408" t="s">
        <v>1520</v>
      </c>
      <c r="L1408">
        <f t="shared" si="42"/>
        <v>2454.1025</v>
      </c>
      <c r="M1408">
        <f t="shared" si="43"/>
        <v>4.0748094262566458E-4</v>
      </c>
    </row>
    <row r="1409" spans="1:13" x14ac:dyDescent="0.4">
      <c r="A1409" s="1">
        <v>42948</v>
      </c>
      <c r="B1409">
        <v>2477.1</v>
      </c>
      <c r="C1409">
        <v>2478.5100000000002</v>
      </c>
      <c r="D1409">
        <v>2471.14</v>
      </c>
      <c r="E1409">
        <v>2476.35</v>
      </c>
      <c r="F1409">
        <v>1922700000</v>
      </c>
      <c r="G1409">
        <v>2017</v>
      </c>
      <c r="H1409">
        <v>8</v>
      </c>
      <c r="I1409" t="s">
        <v>1416</v>
      </c>
      <c r="J1409">
        <v>2456.2230434782614</v>
      </c>
      <c r="K1409" t="s">
        <v>1520</v>
      </c>
      <c r="L1409">
        <f t="shared" si="42"/>
        <v>2456.2230434782614</v>
      </c>
      <c r="M1409">
        <f t="shared" si="43"/>
        <v>4.0712915004001361E-4</v>
      </c>
    </row>
    <row r="1410" spans="1:13" x14ac:dyDescent="0.4">
      <c r="A1410" s="1">
        <v>42979</v>
      </c>
      <c r="B1410">
        <v>2474.42</v>
      </c>
      <c r="C1410">
        <v>2480.38</v>
      </c>
      <c r="D1410">
        <v>2473.85</v>
      </c>
      <c r="E1410">
        <v>2476.5500000000002</v>
      </c>
      <c r="F1410">
        <v>1505961111</v>
      </c>
      <c r="G1410">
        <v>2017</v>
      </c>
      <c r="H1410">
        <v>9</v>
      </c>
      <c r="I1410" t="s">
        <v>1417</v>
      </c>
      <c r="J1410">
        <v>2492.8409999999999</v>
      </c>
      <c r="K1410" t="s">
        <v>1520</v>
      </c>
      <c r="L1410">
        <f t="shared" ref="L1410:L1473" si="44">J1410</f>
        <v>2492.8409999999999</v>
      </c>
      <c r="M1410">
        <f t="shared" si="43"/>
        <v>4.0114872950180135E-4</v>
      </c>
    </row>
    <row r="1411" spans="1:13" x14ac:dyDescent="0.4">
      <c r="A1411" s="1">
        <v>43010</v>
      </c>
      <c r="B1411">
        <v>2521.1999999999998</v>
      </c>
      <c r="C1411">
        <v>2529.23</v>
      </c>
      <c r="D1411">
        <v>2520.4</v>
      </c>
      <c r="E1411">
        <v>2529.12</v>
      </c>
      <c r="F1411">
        <v>1777627778</v>
      </c>
      <c r="G1411">
        <v>2017</v>
      </c>
      <c r="H1411">
        <v>10</v>
      </c>
      <c r="I1411" t="s">
        <v>1418</v>
      </c>
      <c r="J1411">
        <v>2556.997272727273</v>
      </c>
      <c r="K1411" t="s">
        <v>1520</v>
      </c>
      <c r="L1411">
        <f t="shared" si="44"/>
        <v>2556.997272727273</v>
      </c>
      <c r="M1411">
        <f t="shared" ref="M1411:M1474" si="45">1/L1411</f>
        <v>3.9108371786936163E-4</v>
      </c>
    </row>
    <row r="1412" spans="1:13" x14ac:dyDescent="0.4">
      <c r="A1412" s="1">
        <v>43040</v>
      </c>
      <c r="B1412">
        <v>2583.21</v>
      </c>
      <c r="C1412">
        <v>2588.4</v>
      </c>
      <c r="D1412">
        <v>2574.92</v>
      </c>
      <c r="E1412">
        <v>2579.36</v>
      </c>
      <c r="F1412">
        <v>2118433333</v>
      </c>
      <c r="G1412">
        <v>2017</v>
      </c>
      <c r="H1412">
        <v>11</v>
      </c>
      <c r="I1412" t="s">
        <v>1419</v>
      </c>
      <c r="J1412">
        <v>2593.6057142857139</v>
      </c>
      <c r="K1412" t="s">
        <v>1520</v>
      </c>
      <c r="L1412">
        <f t="shared" si="44"/>
        <v>2593.6057142857139</v>
      </c>
      <c r="M1412">
        <f t="shared" si="45"/>
        <v>3.8556361689517742E-4</v>
      </c>
    </row>
    <row r="1413" spans="1:13" x14ac:dyDescent="0.4">
      <c r="A1413" s="1">
        <v>43070</v>
      </c>
      <c r="B1413">
        <v>2645.1</v>
      </c>
      <c r="C1413">
        <v>2650.62</v>
      </c>
      <c r="D1413">
        <v>2605.52</v>
      </c>
      <c r="E1413">
        <v>2642.22</v>
      </c>
      <c r="F1413">
        <v>2190177778</v>
      </c>
      <c r="G1413">
        <v>2017</v>
      </c>
      <c r="H1413">
        <v>12</v>
      </c>
      <c r="I1413" t="s">
        <v>1420</v>
      </c>
      <c r="J1413">
        <v>2664.3405000000007</v>
      </c>
      <c r="K1413" t="s">
        <v>1520</v>
      </c>
      <c r="L1413">
        <f t="shared" si="44"/>
        <v>2664.3405000000007</v>
      </c>
      <c r="M1413">
        <f t="shared" si="45"/>
        <v>3.7532740278504182E-4</v>
      </c>
    </row>
    <row r="1414" spans="1:13" x14ac:dyDescent="0.4">
      <c r="A1414" s="1">
        <v>43102</v>
      </c>
      <c r="B1414">
        <v>2683.73</v>
      </c>
      <c r="C1414">
        <v>2695.89</v>
      </c>
      <c r="D1414">
        <v>2682.36</v>
      </c>
      <c r="E1414">
        <v>2695.81</v>
      </c>
      <c r="F1414">
        <v>1870694444</v>
      </c>
      <c r="G1414">
        <v>2018</v>
      </c>
      <c r="H1414">
        <v>1</v>
      </c>
      <c r="I1414" t="s">
        <v>1421</v>
      </c>
      <c r="J1414">
        <v>2789.8038095238098</v>
      </c>
      <c r="K1414" t="s">
        <v>1520</v>
      </c>
      <c r="L1414">
        <f t="shared" si="44"/>
        <v>2789.8038095238098</v>
      </c>
      <c r="M1414">
        <f t="shared" si="45"/>
        <v>3.5844814484309182E-4</v>
      </c>
    </row>
    <row r="1415" spans="1:13" x14ac:dyDescent="0.4">
      <c r="A1415" s="1">
        <v>43132</v>
      </c>
      <c r="B1415">
        <v>2816.45</v>
      </c>
      <c r="C1415">
        <v>2835.96</v>
      </c>
      <c r="D1415">
        <v>2812.7</v>
      </c>
      <c r="E1415">
        <v>2821.98</v>
      </c>
      <c r="F1415">
        <v>2188027778</v>
      </c>
      <c r="G1415">
        <v>2018</v>
      </c>
      <c r="H1415">
        <v>2</v>
      </c>
      <c r="I1415" t="s">
        <v>1422</v>
      </c>
      <c r="J1415">
        <v>2705.1552631578948</v>
      </c>
      <c r="K1415" t="s">
        <v>1520</v>
      </c>
      <c r="L1415">
        <f t="shared" si="44"/>
        <v>2705.1552631578948</v>
      </c>
      <c r="M1415">
        <f t="shared" si="45"/>
        <v>3.6966454887792219E-4</v>
      </c>
    </row>
    <row r="1416" spans="1:13" x14ac:dyDescent="0.4">
      <c r="A1416" s="1">
        <v>43160</v>
      </c>
      <c r="B1416">
        <v>2715.22</v>
      </c>
      <c r="C1416">
        <v>2730.89</v>
      </c>
      <c r="D1416">
        <v>2659.65</v>
      </c>
      <c r="E1416">
        <v>2677.67</v>
      </c>
      <c r="F1416">
        <v>2502205556</v>
      </c>
      <c r="G1416">
        <v>2018</v>
      </c>
      <c r="H1416">
        <v>3</v>
      </c>
      <c r="I1416" t="s">
        <v>1423</v>
      </c>
      <c r="J1416">
        <v>2702.7738095238101</v>
      </c>
      <c r="K1416" t="s">
        <v>1520</v>
      </c>
      <c r="L1416">
        <f t="shared" si="44"/>
        <v>2702.7738095238101</v>
      </c>
      <c r="M1416">
        <f t="shared" si="45"/>
        <v>3.6999026573229435E-4</v>
      </c>
    </row>
    <row r="1417" spans="1:13" x14ac:dyDescent="0.4">
      <c r="A1417" s="1">
        <v>43192</v>
      </c>
      <c r="B1417">
        <v>2633.45</v>
      </c>
      <c r="C1417">
        <v>2638.3</v>
      </c>
      <c r="D1417">
        <v>2553.8000000000002</v>
      </c>
      <c r="E1417">
        <v>2581.88</v>
      </c>
      <c r="F1417">
        <v>1999177778</v>
      </c>
      <c r="G1417">
        <v>2018</v>
      </c>
      <c r="H1417">
        <v>4</v>
      </c>
      <c r="I1417" t="s">
        <v>1424</v>
      </c>
      <c r="J1417">
        <v>2653.6252380952383</v>
      </c>
      <c r="K1417" t="s">
        <v>1520</v>
      </c>
      <c r="L1417">
        <f t="shared" si="44"/>
        <v>2653.6252380952383</v>
      </c>
      <c r="M1417">
        <f t="shared" si="45"/>
        <v>3.7684296397399205E-4</v>
      </c>
    </row>
    <row r="1418" spans="1:13" x14ac:dyDescent="0.4">
      <c r="A1418" s="1">
        <v>43221</v>
      </c>
      <c r="B1418">
        <v>2642.96</v>
      </c>
      <c r="C1418">
        <v>2655.27</v>
      </c>
      <c r="D1418">
        <v>2625.41</v>
      </c>
      <c r="E1418">
        <v>2654.8</v>
      </c>
      <c r="F1418">
        <v>1977694444</v>
      </c>
      <c r="G1418">
        <v>2018</v>
      </c>
      <c r="H1418">
        <v>5</v>
      </c>
      <c r="I1418" t="s">
        <v>1425</v>
      </c>
      <c r="J1418">
        <v>2701.4936363636366</v>
      </c>
      <c r="K1418" t="s">
        <v>1520</v>
      </c>
      <c r="L1418">
        <f t="shared" si="44"/>
        <v>2701.4936363636366</v>
      </c>
      <c r="M1418">
        <f t="shared" si="45"/>
        <v>3.7016559526161115E-4</v>
      </c>
    </row>
    <row r="1419" spans="1:13" x14ac:dyDescent="0.4">
      <c r="A1419" s="1">
        <v>43252</v>
      </c>
      <c r="B1419">
        <v>2718.7</v>
      </c>
      <c r="C1419">
        <v>2736.93</v>
      </c>
      <c r="D1419">
        <v>2718.7</v>
      </c>
      <c r="E1419">
        <v>2734.62</v>
      </c>
      <c r="F1419">
        <v>2046738889</v>
      </c>
      <c r="G1419">
        <v>2018</v>
      </c>
      <c r="H1419">
        <v>6</v>
      </c>
      <c r="I1419" t="s">
        <v>1426</v>
      </c>
      <c r="J1419">
        <v>2754.3528571428565</v>
      </c>
      <c r="K1419" t="s">
        <v>1520</v>
      </c>
      <c r="L1419">
        <f t="shared" si="44"/>
        <v>2754.3528571428565</v>
      </c>
      <c r="M1419">
        <f t="shared" si="45"/>
        <v>3.6306168884887152E-4</v>
      </c>
    </row>
    <row r="1420" spans="1:13" x14ac:dyDescent="0.4">
      <c r="A1420" s="1">
        <v>43283</v>
      </c>
      <c r="B1420">
        <v>2704.95</v>
      </c>
      <c r="C1420">
        <v>2727.26</v>
      </c>
      <c r="D1420">
        <v>2698.95</v>
      </c>
      <c r="E1420">
        <v>2726.71</v>
      </c>
      <c r="F1420">
        <v>1707583333</v>
      </c>
      <c r="G1420">
        <v>2018</v>
      </c>
      <c r="H1420">
        <v>7</v>
      </c>
      <c r="I1420" t="s">
        <v>1427</v>
      </c>
      <c r="J1420">
        <v>2793.6433333333339</v>
      </c>
      <c r="K1420" t="s">
        <v>1520</v>
      </c>
      <c r="L1420">
        <f t="shared" si="44"/>
        <v>2793.6433333333339</v>
      </c>
      <c r="M1420">
        <f t="shared" si="45"/>
        <v>3.5795550135844106E-4</v>
      </c>
    </row>
    <row r="1421" spans="1:13" x14ac:dyDescent="0.4">
      <c r="A1421" s="1">
        <v>43313</v>
      </c>
      <c r="B1421">
        <v>2821.17</v>
      </c>
      <c r="C1421">
        <v>2825.83</v>
      </c>
      <c r="D1421">
        <v>2805.85</v>
      </c>
      <c r="E1421">
        <v>2813.36</v>
      </c>
      <c r="F1421">
        <v>1942772222</v>
      </c>
      <c r="G1421">
        <v>2018</v>
      </c>
      <c r="H1421">
        <v>8</v>
      </c>
      <c r="I1421" t="s">
        <v>1428</v>
      </c>
      <c r="J1421">
        <v>2857.8204347826086</v>
      </c>
      <c r="K1421" t="s">
        <v>1520</v>
      </c>
      <c r="L1421">
        <f t="shared" si="44"/>
        <v>2857.8204347826086</v>
      </c>
      <c r="M1421">
        <f t="shared" si="45"/>
        <v>3.4991701641886712E-4</v>
      </c>
    </row>
    <row r="1422" spans="1:13" x14ac:dyDescent="0.4">
      <c r="A1422" s="1">
        <v>43347</v>
      </c>
      <c r="B1422">
        <v>2896.96</v>
      </c>
      <c r="C1422">
        <v>2900.18</v>
      </c>
      <c r="D1422">
        <v>2885.13</v>
      </c>
      <c r="E1422">
        <v>2896.72</v>
      </c>
      <c r="F1422">
        <v>1709477778</v>
      </c>
      <c r="G1422">
        <v>2018</v>
      </c>
      <c r="H1422">
        <v>9</v>
      </c>
      <c r="I1422" t="s">
        <v>1429</v>
      </c>
      <c r="J1422">
        <v>2901.5005263157896</v>
      </c>
      <c r="K1422" t="s">
        <v>1520</v>
      </c>
      <c r="L1422">
        <f t="shared" si="44"/>
        <v>2901.5005263157896</v>
      </c>
      <c r="M1422">
        <f t="shared" si="45"/>
        <v>3.4464925680015659E-4</v>
      </c>
    </row>
    <row r="1423" spans="1:13" x14ac:dyDescent="0.4">
      <c r="A1423" s="1">
        <v>43374</v>
      </c>
      <c r="B1423">
        <v>2926.29</v>
      </c>
      <c r="C1423">
        <v>2937.06</v>
      </c>
      <c r="D1423">
        <v>2917.91</v>
      </c>
      <c r="E1423">
        <v>2924.59</v>
      </c>
      <c r="F1423">
        <v>1868994444</v>
      </c>
      <c r="G1423">
        <v>2018</v>
      </c>
      <c r="H1423">
        <v>10</v>
      </c>
      <c r="I1423" t="s">
        <v>1430</v>
      </c>
      <c r="J1423">
        <v>2785.4647826086953</v>
      </c>
      <c r="K1423" t="s">
        <v>1520</v>
      </c>
      <c r="L1423">
        <f t="shared" si="44"/>
        <v>2785.4647826086953</v>
      </c>
      <c r="M1423">
        <f t="shared" si="45"/>
        <v>3.5900651347078291E-4</v>
      </c>
    </row>
    <row r="1424" spans="1:13" x14ac:dyDescent="0.4">
      <c r="A1424" s="1">
        <v>43405</v>
      </c>
      <c r="B1424">
        <v>2717.58</v>
      </c>
      <c r="C1424">
        <v>2741.67</v>
      </c>
      <c r="D1424">
        <v>2708.85</v>
      </c>
      <c r="E1424">
        <v>2740.37</v>
      </c>
      <c r="F1424">
        <v>2615788889</v>
      </c>
      <c r="G1424">
        <v>2018</v>
      </c>
      <c r="H1424">
        <v>11</v>
      </c>
      <c r="I1424" t="s">
        <v>1431</v>
      </c>
      <c r="J1424">
        <v>2723.2314285714288</v>
      </c>
      <c r="K1424" t="s">
        <v>1520</v>
      </c>
      <c r="L1424">
        <f t="shared" si="44"/>
        <v>2723.2314285714288</v>
      </c>
      <c r="M1424">
        <f t="shared" si="45"/>
        <v>3.6721080313199339E-4</v>
      </c>
    </row>
    <row r="1425" spans="1:13" x14ac:dyDescent="0.4">
      <c r="A1425" s="1">
        <v>43437</v>
      </c>
      <c r="B1425">
        <v>2790.5</v>
      </c>
      <c r="C1425">
        <v>2800.18</v>
      </c>
      <c r="D1425">
        <v>2773.38</v>
      </c>
      <c r="E1425">
        <v>2790.37</v>
      </c>
      <c r="F1425">
        <v>2325588889</v>
      </c>
      <c r="G1425">
        <v>2018</v>
      </c>
      <c r="H1425">
        <v>12</v>
      </c>
      <c r="I1425" t="s">
        <v>1432</v>
      </c>
      <c r="J1425">
        <v>2567.3073684210526</v>
      </c>
      <c r="K1425" t="s">
        <v>1520</v>
      </c>
      <c r="L1425">
        <f t="shared" si="44"/>
        <v>2567.3073684210526</v>
      </c>
      <c r="M1425">
        <f t="shared" si="45"/>
        <v>3.8951315775446896E-4</v>
      </c>
    </row>
    <row r="1426" spans="1:13" x14ac:dyDescent="0.4">
      <c r="A1426" s="1">
        <v>43467</v>
      </c>
      <c r="B1426">
        <v>2476.96</v>
      </c>
      <c r="C1426">
        <v>2519.4899999999998</v>
      </c>
      <c r="D1426">
        <v>2467.4699999999998</v>
      </c>
      <c r="E1426">
        <v>2510.0300000000002</v>
      </c>
      <c r="F1426">
        <v>2073977778</v>
      </c>
      <c r="G1426">
        <v>2019</v>
      </c>
      <c r="H1426">
        <v>1</v>
      </c>
      <c r="I1426" t="s">
        <v>1433</v>
      </c>
      <c r="J1426">
        <v>2607.3900000000003</v>
      </c>
      <c r="K1426" t="s">
        <v>1520</v>
      </c>
      <c r="L1426">
        <f t="shared" si="44"/>
        <v>2607.3900000000003</v>
      </c>
      <c r="M1426">
        <f t="shared" si="45"/>
        <v>3.835252877398471E-4</v>
      </c>
    </row>
    <row r="1427" spans="1:13" x14ac:dyDescent="0.4">
      <c r="A1427" s="1">
        <v>43497</v>
      </c>
      <c r="B1427">
        <v>2702.32</v>
      </c>
      <c r="C1427">
        <v>2716.66</v>
      </c>
      <c r="D1427">
        <v>2696.88</v>
      </c>
      <c r="E1427">
        <v>2706.53</v>
      </c>
      <c r="F1427">
        <v>2088483333</v>
      </c>
      <c r="G1427">
        <v>2019</v>
      </c>
      <c r="H1427">
        <v>2</v>
      </c>
      <c r="I1427" t="s">
        <v>1434</v>
      </c>
      <c r="J1427">
        <v>2754.8642105263148</v>
      </c>
      <c r="K1427" t="s">
        <v>1520</v>
      </c>
      <c r="L1427">
        <f t="shared" si="44"/>
        <v>2754.8642105263148</v>
      </c>
      <c r="M1427">
        <f t="shared" si="45"/>
        <v>3.6299429793272851E-4</v>
      </c>
    </row>
    <row r="1428" spans="1:13" x14ac:dyDescent="0.4">
      <c r="A1428" s="1">
        <v>43525</v>
      </c>
      <c r="B1428">
        <v>2798.22</v>
      </c>
      <c r="C1428">
        <v>2808.02</v>
      </c>
      <c r="D1428">
        <v>2787.38</v>
      </c>
      <c r="E1428">
        <v>2803.69</v>
      </c>
      <c r="F1428">
        <v>2206822222</v>
      </c>
      <c r="G1428">
        <v>2019</v>
      </c>
      <c r="H1428">
        <v>3</v>
      </c>
      <c r="I1428" t="s">
        <v>1435</v>
      </c>
      <c r="J1428">
        <v>2803.9838095238097</v>
      </c>
      <c r="K1428" t="s">
        <v>1520</v>
      </c>
      <c r="L1428">
        <f t="shared" si="44"/>
        <v>2803.9838095238097</v>
      </c>
      <c r="M1428">
        <f t="shared" si="45"/>
        <v>3.5663544012040009E-4</v>
      </c>
    </row>
    <row r="1429" spans="1:13" x14ac:dyDescent="0.4">
      <c r="A1429" s="1">
        <v>43556</v>
      </c>
      <c r="B1429">
        <v>2848.63</v>
      </c>
      <c r="C1429">
        <v>2869.4</v>
      </c>
      <c r="D1429">
        <v>2848.63</v>
      </c>
      <c r="E1429">
        <v>2867.19</v>
      </c>
      <c r="F1429">
        <v>1944866667</v>
      </c>
      <c r="G1429">
        <v>2019</v>
      </c>
      <c r="H1429">
        <v>4</v>
      </c>
      <c r="I1429" t="s">
        <v>1436</v>
      </c>
      <c r="J1429">
        <v>2903.7999999999993</v>
      </c>
      <c r="K1429" t="s">
        <v>1520</v>
      </c>
      <c r="L1429">
        <f t="shared" si="44"/>
        <v>2903.7999999999993</v>
      </c>
      <c r="M1429">
        <f t="shared" si="45"/>
        <v>3.443763344582961E-4</v>
      </c>
    </row>
    <row r="1430" spans="1:13" x14ac:dyDescent="0.4">
      <c r="A1430" s="1">
        <v>43586</v>
      </c>
      <c r="B1430">
        <v>2952.33</v>
      </c>
      <c r="C1430">
        <v>2954.13</v>
      </c>
      <c r="D1430">
        <v>2923.36</v>
      </c>
      <c r="E1430">
        <v>2923.73</v>
      </c>
      <c r="F1430">
        <v>2025472222</v>
      </c>
      <c r="G1430">
        <v>2019</v>
      </c>
      <c r="H1430">
        <v>5</v>
      </c>
      <c r="I1430" t="s">
        <v>1437</v>
      </c>
      <c r="J1430">
        <v>2854.7059090909088</v>
      </c>
      <c r="K1430" t="s">
        <v>1520</v>
      </c>
      <c r="L1430">
        <f t="shared" si="44"/>
        <v>2854.7059090909088</v>
      </c>
      <c r="M1430">
        <f t="shared" si="45"/>
        <v>3.502987809761649E-4</v>
      </c>
    </row>
    <row r="1431" spans="1:13" x14ac:dyDescent="0.4">
      <c r="A1431" s="1">
        <v>43619</v>
      </c>
      <c r="B1431">
        <v>2751.53</v>
      </c>
      <c r="C1431">
        <v>2763.07</v>
      </c>
      <c r="D1431">
        <v>2728.81</v>
      </c>
      <c r="E1431">
        <v>2744.45</v>
      </c>
      <c r="F1431">
        <v>2191005556</v>
      </c>
      <c r="G1431">
        <v>2019</v>
      </c>
      <c r="H1431">
        <v>6</v>
      </c>
      <c r="I1431" t="s">
        <v>1438</v>
      </c>
      <c r="J1431">
        <v>2890.1659999999997</v>
      </c>
      <c r="K1431" t="s">
        <v>1520</v>
      </c>
      <c r="L1431">
        <f t="shared" si="44"/>
        <v>2890.1659999999997</v>
      </c>
      <c r="M1431">
        <f t="shared" si="45"/>
        <v>3.4600088714627469E-4</v>
      </c>
    </row>
    <row r="1432" spans="1:13" x14ac:dyDescent="0.4">
      <c r="A1432" s="1">
        <v>43647</v>
      </c>
      <c r="B1432">
        <v>2971.41</v>
      </c>
      <c r="C1432">
        <v>2977.93</v>
      </c>
      <c r="D1432">
        <v>2952.22</v>
      </c>
      <c r="E1432">
        <v>2964.33</v>
      </c>
      <c r="F1432">
        <v>1951816667</v>
      </c>
      <c r="G1432">
        <v>2019</v>
      </c>
      <c r="H1432">
        <v>7</v>
      </c>
      <c r="I1432" t="s">
        <v>1439</v>
      </c>
      <c r="J1432">
        <v>2996.1136363636365</v>
      </c>
      <c r="K1432" t="s">
        <v>1520</v>
      </c>
      <c r="L1432">
        <f t="shared" si="44"/>
        <v>2996.1136363636365</v>
      </c>
      <c r="M1432">
        <f t="shared" si="45"/>
        <v>3.3376571164159632E-4</v>
      </c>
    </row>
    <row r="1433" spans="1:13" x14ac:dyDescent="0.4">
      <c r="A1433" s="1">
        <v>43678</v>
      </c>
      <c r="B1433">
        <v>2980.32</v>
      </c>
      <c r="C1433">
        <v>3013.59</v>
      </c>
      <c r="D1433">
        <v>2945.23</v>
      </c>
      <c r="E1433">
        <v>2953.56</v>
      </c>
      <c r="F1433">
        <v>2645722222</v>
      </c>
      <c r="G1433">
        <v>2019</v>
      </c>
      <c r="H1433">
        <v>8</v>
      </c>
      <c r="I1433" t="s">
        <v>1440</v>
      </c>
      <c r="J1433">
        <v>2897.4504545454542</v>
      </c>
      <c r="K1433" t="s">
        <v>1520</v>
      </c>
      <c r="L1433">
        <f t="shared" si="44"/>
        <v>2897.4504545454542</v>
      </c>
      <c r="M1433">
        <f t="shared" si="45"/>
        <v>3.4513100937799397E-4</v>
      </c>
    </row>
    <row r="1434" spans="1:13" x14ac:dyDescent="0.4">
      <c r="A1434" s="1">
        <v>43711</v>
      </c>
      <c r="B1434">
        <v>2909.01</v>
      </c>
      <c r="C1434">
        <v>2914.39</v>
      </c>
      <c r="D1434">
        <v>2891.85</v>
      </c>
      <c r="E1434">
        <v>2906.27</v>
      </c>
      <c r="F1434">
        <v>1903772222</v>
      </c>
      <c r="G1434">
        <v>2019</v>
      </c>
      <c r="H1434">
        <v>9</v>
      </c>
      <c r="I1434" t="s">
        <v>1441</v>
      </c>
      <c r="J1434">
        <v>2982.1559999999999</v>
      </c>
      <c r="K1434" t="s">
        <v>1520</v>
      </c>
      <c r="L1434">
        <f t="shared" si="44"/>
        <v>2982.1559999999999</v>
      </c>
      <c r="M1434">
        <f t="shared" si="45"/>
        <v>3.3532786346522452E-4</v>
      </c>
    </row>
    <row r="1435" spans="1:13" x14ac:dyDescent="0.4">
      <c r="A1435" s="1">
        <v>43739</v>
      </c>
      <c r="B1435">
        <v>2983.69</v>
      </c>
      <c r="C1435">
        <v>2992.53</v>
      </c>
      <c r="D1435">
        <v>2938.7</v>
      </c>
      <c r="E1435">
        <v>2940.25</v>
      </c>
      <c r="F1435">
        <v>1976688889</v>
      </c>
      <c r="G1435">
        <v>2019</v>
      </c>
      <c r="H1435">
        <v>10</v>
      </c>
      <c r="I1435" t="s">
        <v>1442</v>
      </c>
      <c r="J1435">
        <v>2977.6752173913042</v>
      </c>
      <c r="K1435" t="s">
        <v>1520</v>
      </c>
      <c r="L1435">
        <f t="shared" si="44"/>
        <v>2977.6752173913042</v>
      </c>
      <c r="M1435">
        <f t="shared" si="45"/>
        <v>3.3583246223746482E-4</v>
      </c>
    </row>
    <row r="1436" spans="1:13" x14ac:dyDescent="0.4">
      <c r="A1436" s="1">
        <v>43770</v>
      </c>
      <c r="B1436">
        <v>3050.72</v>
      </c>
      <c r="C1436">
        <v>3066.95</v>
      </c>
      <c r="D1436">
        <v>3050.72</v>
      </c>
      <c r="E1436">
        <v>3066.91</v>
      </c>
      <c r="F1436">
        <v>2183444444</v>
      </c>
      <c r="G1436">
        <v>2019</v>
      </c>
      <c r="H1436">
        <v>11</v>
      </c>
      <c r="I1436" t="s">
        <v>1443</v>
      </c>
      <c r="J1436">
        <v>3104.9044999999996</v>
      </c>
      <c r="K1436" t="s">
        <v>1520</v>
      </c>
      <c r="L1436">
        <f t="shared" si="44"/>
        <v>3104.9044999999996</v>
      </c>
      <c r="M1436">
        <f t="shared" si="45"/>
        <v>3.22071097516848E-4</v>
      </c>
    </row>
    <row r="1437" spans="1:13" x14ac:dyDescent="0.4">
      <c r="A1437" s="1">
        <v>43801</v>
      </c>
      <c r="B1437">
        <v>3143.85</v>
      </c>
      <c r="C1437">
        <v>3144.31</v>
      </c>
      <c r="D1437">
        <v>3110.78</v>
      </c>
      <c r="E1437">
        <v>3113.87</v>
      </c>
      <c r="F1437">
        <v>1815966667</v>
      </c>
      <c r="G1437">
        <v>2019</v>
      </c>
      <c r="H1437">
        <v>12</v>
      </c>
      <c r="I1437" t="s">
        <v>1444</v>
      </c>
      <c r="J1437">
        <v>3176.7495238095235</v>
      </c>
      <c r="K1437" t="s">
        <v>1520</v>
      </c>
      <c r="L1437">
        <f t="shared" si="44"/>
        <v>3176.7495238095235</v>
      </c>
      <c r="M1437">
        <f t="shared" si="45"/>
        <v>3.1478717239274528E-4</v>
      </c>
    </row>
    <row r="1438" spans="1:13" x14ac:dyDescent="0.4">
      <c r="A1438" s="1">
        <v>43832</v>
      </c>
      <c r="B1438">
        <v>3244.67</v>
      </c>
      <c r="C1438">
        <v>3258.14</v>
      </c>
      <c r="D1438">
        <v>3235.53</v>
      </c>
      <c r="E1438">
        <v>3257.85</v>
      </c>
      <c r="F1438">
        <v>1921250000</v>
      </c>
      <c r="G1438">
        <v>2020</v>
      </c>
      <c r="H1438">
        <v>1</v>
      </c>
      <c r="I1438" t="s">
        <v>1445</v>
      </c>
      <c r="J1438">
        <v>3278.2028571428577</v>
      </c>
      <c r="K1438" t="s">
        <v>1520</v>
      </c>
      <c r="L1438">
        <f t="shared" si="44"/>
        <v>3278.2028571428577</v>
      </c>
      <c r="M1438">
        <f t="shared" si="45"/>
        <v>3.0504518590760961E-4</v>
      </c>
    </row>
    <row r="1439" spans="1:13" x14ac:dyDescent="0.4">
      <c r="A1439" s="1">
        <v>43864</v>
      </c>
      <c r="B1439">
        <v>3235.66</v>
      </c>
      <c r="C1439">
        <v>3268.44</v>
      </c>
      <c r="D1439">
        <v>3235.66</v>
      </c>
      <c r="E1439">
        <v>3248.92</v>
      </c>
      <c r="F1439">
        <v>2087727778</v>
      </c>
      <c r="G1439">
        <v>2020</v>
      </c>
      <c r="H1439">
        <v>2</v>
      </c>
      <c r="I1439" t="s">
        <v>1446</v>
      </c>
      <c r="J1439">
        <v>3277.3142105263164</v>
      </c>
      <c r="K1439" t="s">
        <v>1520</v>
      </c>
      <c r="L1439">
        <f t="shared" si="44"/>
        <v>3277.3142105263164</v>
      </c>
      <c r="M1439">
        <f t="shared" si="45"/>
        <v>3.0512789917674883E-4</v>
      </c>
    </row>
    <row r="1440" spans="1:13" x14ac:dyDescent="0.4">
      <c r="A1440" s="1">
        <v>43892</v>
      </c>
      <c r="B1440">
        <v>2974.28</v>
      </c>
      <c r="C1440">
        <v>3090.96</v>
      </c>
      <c r="D1440">
        <v>2945.19</v>
      </c>
      <c r="E1440">
        <v>3090.23</v>
      </c>
      <c r="F1440">
        <v>3542444444</v>
      </c>
      <c r="G1440">
        <v>2020</v>
      </c>
      <c r="H1440">
        <v>3</v>
      </c>
      <c r="I1440" t="s">
        <v>1447</v>
      </c>
      <c r="J1440">
        <v>2652.3936363636367</v>
      </c>
      <c r="K1440" t="s">
        <v>1520</v>
      </c>
      <c r="L1440">
        <f t="shared" si="44"/>
        <v>2652.3936363636367</v>
      </c>
      <c r="M1440">
        <f t="shared" si="45"/>
        <v>3.7701794571147224E-4</v>
      </c>
    </row>
    <row r="1441" spans="1:13" x14ac:dyDescent="0.4">
      <c r="A1441" s="1">
        <v>43922</v>
      </c>
      <c r="B1441">
        <v>2498.08</v>
      </c>
      <c r="C1441">
        <v>2522.75</v>
      </c>
      <c r="D1441">
        <v>2447.4899999999998</v>
      </c>
      <c r="E1441">
        <v>2470.5</v>
      </c>
      <c r="F1441">
        <v>3304388889</v>
      </c>
      <c r="G1441">
        <v>2020</v>
      </c>
      <c r="H1441">
        <v>4</v>
      </c>
      <c r="I1441" t="s">
        <v>1448</v>
      </c>
      <c r="J1441">
        <v>2761.9752380952382</v>
      </c>
      <c r="K1441" t="s">
        <v>1520</v>
      </c>
      <c r="L1441">
        <f t="shared" si="44"/>
        <v>2761.9752380952382</v>
      </c>
      <c r="M1441">
        <f t="shared" si="45"/>
        <v>3.6205972675180009E-4</v>
      </c>
    </row>
    <row r="1442" spans="1:13" x14ac:dyDescent="0.4">
      <c r="A1442" s="1">
        <v>43952</v>
      </c>
      <c r="B1442">
        <v>2869.09</v>
      </c>
      <c r="C1442">
        <v>2869.09</v>
      </c>
      <c r="D1442">
        <v>2821.61</v>
      </c>
      <c r="E1442">
        <v>2830.71</v>
      </c>
      <c r="F1442">
        <v>2640644444</v>
      </c>
      <c r="G1442">
        <v>2020</v>
      </c>
      <c r="H1442">
        <v>5</v>
      </c>
      <c r="I1442" t="s">
        <v>1449</v>
      </c>
      <c r="J1442">
        <v>2919.6084999999998</v>
      </c>
      <c r="K1442" t="s">
        <v>1520</v>
      </c>
      <c r="L1442">
        <f t="shared" si="44"/>
        <v>2919.6084999999998</v>
      </c>
      <c r="M1442">
        <f t="shared" si="45"/>
        <v>3.425116757948883E-4</v>
      </c>
    </row>
    <row r="1443" spans="1:13" x14ac:dyDescent="0.4">
      <c r="A1443" s="1">
        <v>43983</v>
      </c>
      <c r="B1443">
        <v>3038.78</v>
      </c>
      <c r="C1443">
        <v>3062.18</v>
      </c>
      <c r="D1443">
        <v>3031.54</v>
      </c>
      <c r="E1443">
        <v>3055.73</v>
      </c>
      <c r="F1443">
        <v>2494242374</v>
      </c>
      <c r="G1443">
        <v>2020</v>
      </c>
      <c r="H1443">
        <v>6</v>
      </c>
      <c r="I1443" t="s">
        <v>1450</v>
      </c>
      <c r="J1443">
        <v>3104.6609090909087</v>
      </c>
      <c r="K1443" t="s">
        <v>1520</v>
      </c>
      <c r="L1443">
        <f t="shared" si="44"/>
        <v>3104.6609090909087</v>
      </c>
      <c r="M1443">
        <f t="shared" si="45"/>
        <v>3.2209636713363812E-4</v>
      </c>
    </row>
    <row r="1444" spans="1:13" x14ac:dyDescent="0.4">
      <c r="A1444" s="1">
        <v>44013</v>
      </c>
      <c r="B1444">
        <v>3105.92</v>
      </c>
      <c r="C1444">
        <v>3128.44</v>
      </c>
      <c r="D1444">
        <v>3101.17</v>
      </c>
      <c r="E1444">
        <v>3115.86</v>
      </c>
      <c r="F1444">
        <v>2709350469</v>
      </c>
      <c r="G1444">
        <v>2020</v>
      </c>
      <c r="H1444">
        <v>7</v>
      </c>
      <c r="I1444" t="s">
        <v>1451</v>
      </c>
      <c r="J1444">
        <v>3207.6190909090906</v>
      </c>
      <c r="K1444" t="s">
        <v>1520</v>
      </c>
      <c r="L1444">
        <f t="shared" si="44"/>
        <v>3207.6190909090906</v>
      </c>
      <c r="M1444">
        <f t="shared" si="45"/>
        <v>3.1175771550748065E-4</v>
      </c>
    </row>
    <row r="1445" spans="1:13" x14ac:dyDescent="0.4">
      <c r="A1445" s="1">
        <v>44046</v>
      </c>
      <c r="B1445">
        <v>3288.26</v>
      </c>
      <c r="C1445">
        <v>3302.73</v>
      </c>
      <c r="D1445">
        <v>3284.53</v>
      </c>
      <c r="E1445">
        <v>3294.61</v>
      </c>
      <c r="F1445">
        <v>2379546705</v>
      </c>
      <c r="G1445">
        <v>2020</v>
      </c>
      <c r="H1445">
        <v>8</v>
      </c>
      <c r="I1445" t="s">
        <v>1452</v>
      </c>
      <c r="J1445">
        <v>3391.71</v>
      </c>
      <c r="K1445" t="s">
        <v>1520</v>
      </c>
      <c r="L1445">
        <f t="shared" si="44"/>
        <v>3391.71</v>
      </c>
      <c r="M1445">
        <f t="shared" si="45"/>
        <v>2.9483652788711296E-4</v>
      </c>
    </row>
    <row r="1446" spans="1:13" x14ac:dyDescent="0.4">
      <c r="A1446" s="1">
        <v>44075</v>
      </c>
      <c r="B1446">
        <v>3507.44</v>
      </c>
      <c r="C1446">
        <v>3528.03</v>
      </c>
      <c r="D1446">
        <v>3494.6</v>
      </c>
      <c r="E1446">
        <v>3526.65</v>
      </c>
      <c r="F1446">
        <v>2246655768</v>
      </c>
      <c r="G1446">
        <v>2020</v>
      </c>
      <c r="H1446">
        <v>9</v>
      </c>
      <c r="I1446" t="s">
        <v>1453</v>
      </c>
      <c r="J1446">
        <v>3365.5166666666664</v>
      </c>
      <c r="K1446" t="s">
        <v>1520</v>
      </c>
      <c r="L1446">
        <f t="shared" si="44"/>
        <v>3365.5166666666664</v>
      </c>
      <c r="M1446">
        <f t="shared" si="45"/>
        <v>2.9713119828060083E-4</v>
      </c>
    </row>
    <row r="1447" spans="1:13" x14ac:dyDescent="0.4">
      <c r="A1447" s="1">
        <v>44105</v>
      </c>
      <c r="B1447">
        <v>3385.87</v>
      </c>
      <c r="C1447">
        <v>3397.18</v>
      </c>
      <c r="D1447">
        <v>3361.39</v>
      </c>
      <c r="E1447">
        <v>3380.8</v>
      </c>
      <c r="F1447">
        <v>2354422841</v>
      </c>
      <c r="G1447">
        <v>2020</v>
      </c>
      <c r="H1447">
        <v>10</v>
      </c>
      <c r="I1447" t="s">
        <v>1454</v>
      </c>
      <c r="J1447">
        <v>3418.7000000000003</v>
      </c>
      <c r="K1447" t="s">
        <v>1520</v>
      </c>
      <c r="L1447">
        <f t="shared" si="44"/>
        <v>3418.7000000000003</v>
      </c>
      <c r="M1447">
        <f t="shared" si="45"/>
        <v>2.9250884839266387E-4</v>
      </c>
    </row>
    <row r="1448" spans="1:13" x14ac:dyDescent="0.4">
      <c r="A1448" s="1">
        <v>44137</v>
      </c>
      <c r="B1448">
        <v>3296.2</v>
      </c>
      <c r="C1448">
        <v>3330.14</v>
      </c>
      <c r="D1448">
        <v>3279.74</v>
      </c>
      <c r="E1448">
        <v>3310.24</v>
      </c>
      <c r="F1448">
        <v>2525535542</v>
      </c>
      <c r="G1448">
        <v>2020</v>
      </c>
      <c r="H1448">
        <v>11</v>
      </c>
      <c r="I1448" t="s">
        <v>1455</v>
      </c>
      <c r="J1448">
        <v>3548.9925000000012</v>
      </c>
      <c r="K1448" t="s">
        <v>1520</v>
      </c>
      <c r="L1448">
        <f t="shared" si="44"/>
        <v>3548.9925000000012</v>
      </c>
      <c r="M1448">
        <f t="shared" si="45"/>
        <v>2.8177010799543804E-4</v>
      </c>
    </row>
    <row r="1449" spans="1:13" x14ac:dyDescent="0.4">
      <c r="A1449" s="1">
        <v>44166</v>
      </c>
      <c r="B1449">
        <v>3645.87</v>
      </c>
      <c r="C1449">
        <v>3678.45</v>
      </c>
      <c r="D1449">
        <v>3645.87</v>
      </c>
      <c r="E1449">
        <v>3662.45</v>
      </c>
      <c r="F1449">
        <v>2637657489</v>
      </c>
      <c r="G1449">
        <v>2020</v>
      </c>
      <c r="H1449">
        <v>12</v>
      </c>
      <c r="I1449" t="s">
        <v>1456</v>
      </c>
      <c r="J1449">
        <v>3695.3099999999995</v>
      </c>
      <c r="K1449" t="s">
        <v>1520</v>
      </c>
      <c r="L1449">
        <f t="shared" si="44"/>
        <v>3695.3099999999995</v>
      </c>
      <c r="M1449">
        <f t="shared" si="45"/>
        <v>2.7061329090116937E-4</v>
      </c>
    </row>
    <row r="1450" spans="1:13" x14ac:dyDescent="0.4">
      <c r="A1450" s="1">
        <v>44200</v>
      </c>
      <c r="B1450">
        <v>3764.61</v>
      </c>
      <c r="C1450">
        <v>3769.99</v>
      </c>
      <c r="D1450">
        <v>3662.71</v>
      </c>
      <c r="E1450">
        <v>3700.65</v>
      </c>
      <c r="F1450">
        <v>2728583078</v>
      </c>
      <c r="G1450">
        <v>2021</v>
      </c>
      <c r="H1450">
        <v>1</v>
      </c>
      <c r="I1450" t="s">
        <v>1457</v>
      </c>
      <c r="J1450">
        <v>3793.7484210526318</v>
      </c>
      <c r="K1450" t="s">
        <v>1520</v>
      </c>
      <c r="L1450">
        <f t="shared" si="44"/>
        <v>3793.7484210526318</v>
      </c>
      <c r="M1450">
        <f t="shared" si="45"/>
        <v>2.6359154298442785E-4</v>
      </c>
    </row>
    <row r="1451" spans="1:13" x14ac:dyDescent="0.4">
      <c r="A1451" s="1">
        <v>44228</v>
      </c>
      <c r="B1451">
        <v>3731.17</v>
      </c>
      <c r="C1451">
        <v>3784.32</v>
      </c>
      <c r="D1451">
        <v>3725.62</v>
      </c>
      <c r="E1451">
        <v>3773.86</v>
      </c>
      <c r="F1451">
        <v>2457573861</v>
      </c>
      <c r="G1451">
        <v>2021</v>
      </c>
      <c r="H1451">
        <v>2</v>
      </c>
      <c r="I1451" t="s">
        <v>1458</v>
      </c>
      <c r="J1451">
        <v>3883.4321052631576</v>
      </c>
      <c r="K1451" t="s">
        <v>1520</v>
      </c>
      <c r="L1451">
        <f t="shared" si="44"/>
        <v>3883.4321052631576</v>
      </c>
      <c r="M1451">
        <f t="shared" si="45"/>
        <v>2.5750418003824888E-4</v>
      </c>
    </row>
    <row r="1452" spans="1:13" x14ac:dyDescent="0.4">
      <c r="A1452" s="1">
        <v>44256</v>
      </c>
      <c r="B1452">
        <v>3842.51</v>
      </c>
      <c r="C1452">
        <v>3914.5</v>
      </c>
      <c r="D1452">
        <v>3842.51</v>
      </c>
      <c r="E1452">
        <v>3901.82</v>
      </c>
      <c r="F1452">
        <v>2406893663</v>
      </c>
      <c r="G1452">
        <v>2021</v>
      </c>
      <c r="H1452">
        <v>3</v>
      </c>
      <c r="I1452" t="s">
        <v>1459</v>
      </c>
      <c r="J1452">
        <v>3910.5082608695648</v>
      </c>
      <c r="K1452" t="s">
        <v>1520</v>
      </c>
      <c r="L1452">
        <f t="shared" si="44"/>
        <v>3910.5082608695648</v>
      </c>
      <c r="M1452">
        <f t="shared" si="45"/>
        <v>2.5572123450204239E-4</v>
      </c>
    </row>
    <row r="1453" spans="1:13" x14ac:dyDescent="0.4">
      <c r="A1453" s="1">
        <v>44287</v>
      </c>
      <c r="B1453">
        <v>3992.78</v>
      </c>
      <c r="C1453">
        <v>4020.63</v>
      </c>
      <c r="D1453">
        <v>3992.78</v>
      </c>
      <c r="E1453">
        <v>4019.87</v>
      </c>
      <c r="F1453">
        <v>2178187603</v>
      </c>
      <c r="G1453">
        <v>2021</v>
      </c>
      <c r="H1453">
        <v>4</v>
      </c>
      <c r="I1453" t="s">
        <v>1460</v>
      </c>
      <c r="J1453">
        <v>4141.1761904761906</v>
      </c>
      <c r="K1453" t="s">
        <v>1520</v>
      </c>
      <c r="L1453">
        <f t="shared" si="44"/>
        <v>4141.1761904761906</v>
      </c>
      <c r="M1453">
        <f t="shared" si="45"/>
        <v>2.4147728906096381E-4</v>
      </c>
    </row>
    <row r="1454" spans="1:13" x14ac:dyDescent="0.4">
      <c r="A1454" s="1">
        <v>44319</v>
      </c>
      <c r="B1454">
        <v>4191.9799999999996</v>
      </c>
      <c r="C1454">
        <v>4209.3900000000003</v>
      </c>
      <c r="D1454">
        <v>4188.03</v>
      </c>
      <c r="E1454">
        <v>4192.66</v>
      </c>
      <c r="F1454">
        <v>2182103434</v>
      </c>
      <c r="G1454">
        <v>2021</v>
      </c>
      <c r="H1454">
        <v>5</v>
      </c>
      <c r="I1454" t="s">
        <v>1461</v>
      </c>
      <c r="J1454">
        <v>4167.8495000000012</v>
      </c>
      <c r="K1454" t="s">
        <v>1520</v>
      </c>
      <c r="L1454">
        <f t="shared" si="44"/>
        <v>4167.8495000000012</v>
      </c>
      <c r="M1454">
        <f t="shared" si="45"/>
        <v>2.3993188813559599E-4</v>
      </c>
    </row>
    <row r="1455" spans="1:13" x14ac:dyDescent="0.4">
      <c r="A1455" s="1">
        <v>44348</v>
      </c>
      <c r="B1455">
        <v>4216.5200000000004</v>
      </c>
      <c r="C1455">
        <v>4234.12</v>
      </c>
      <c r="D1455">
        <v>4197.59</v>
      </c>
      <c r="E1455">
        <v>4202.04</v>
      </c>
      <c r="F1455">
        <v>2096973335</v>
      </c>
      <c r="G1455">
        <v>2021</v>
      </c>
      <c r="H1455">
        <v>6</v>
      </c>
      <c r="I1455" t="s">
        <v>1462</v>
      </c>
      <c r="J1455">
        <v>4238.4895454545458</v>
      </c>
      <c r="K1455" t="s">
        <v>1520</v>
      </c>
      <c r="L1455">
        <f t="shared" si="44"/>
        <v>4238.4895454545458</v>
      </c>
      <c r="M1455">
        <f t="shared" si="45"/>
        <v>2.3593310524321645E-4</v>
      </c>
    </row>
    <row r="1456" spans="1:13" x14ac:dyDescent="0.4">
      <c r="A1456" s="1">
        <v>44378</v>
      </c>
      <c r="B1456">
        <v>4300.7299999999996</v>
      </c>
      <c r="C1456">
        <v>4320.66</v>
      </c>
      <c r="D1456">
        <v>4300.7299999999996</v>
      </c>
      <c r="E1456">
        <v>4319.9399999999996</v>
      </c>
      <c r="F1456">
        <v>1803458464</v>
      </c>
      <c r="G1456">
        <v>2021</v>
      </c>
      <c r="H1456">
        <v>7</v>
      </c>
      <c r="I1456" t="s">
        <v>1463</v>
      </c>
      <c r="J1456">
        <v>4363.7128571428575</v>
      </c>
      <c r="K1456" t="s">
        <v>1520</v>
      </c>
      <c r="L1456">
        <f t="shared" si="44"/>
        <v>4363.7128571428575</v>
      </c>
      <c r="M1456">
        <f t="shared" si="45"/>
        <v>2.2916264949998346E-4</v>
      </c>
    </row>
    <row r="1457" spans="1:13" x14ac:dyDescent="0.4">
      <c r="A1457" s="1">
        <v>44410</v>
      </c>
      <c r="B1457">
        <v>4406.8599999999997</v>
      </c>
      <c r="C1457">
        <v>4422.18</v>
      </c>
      <c r="D1457">
        <v>4384.8100000000004</v>
      </c>
      <c r="E1457">
        <v>4387.16</v>
      </c>
      <c r="F1457">
        <v>1983436641</v>
      </c>
      <c r="G1457">
        <v>2021</v>
      </c>
      <c r="H1457">
        <v>8</v>
      </c>
      <c r="I1457" t="s">
        <v>1464</v>
      </c>
      <c r="J1457">
        <v>4453.965909090909</v>
      </c>
      <c r="K1457" t="s">
        <v>1520</v>
      </c>
      <c r="L1457">
        <f t="shared" si="44"/>
        <v>4453.965909090909</v>
      </c>
      <c r="M1457">
        <f t="shared" si="45"/>
        <v>2.2451900629928895E-4</v>
      </c>
    </row>
    <row r="1458" spans="1:13" x14ac:dyDescent="0.4">
      <c r="A1458" s="1">
        <v>44440</v>
      </c>
      <c r="B1458">
        <v>4528.8</v>
      </c>
      <c r="C1458">
        <v>4537.1099999999997</v>
      </c>
      <c r="D1458">
        <v>4522.0200000000004</v>
      </c>
      <c r="E1458">
        <v>4524.09</v>
      </c>
      <c r="F1458">
        <v>1943483583</v>
      </c>
      <c r="G1458">
        <v>2021</v>
      </c>
      <c r="H1458">
        <v>9</v>
      </c>
      <c r="I1458" t="s">
        <v>1465</v>
      </c>
      <c r="J1458">
        <v>4445.5433333333331</v>
      </c>
      <c r="K1458" t="s">
        <v>1520</v>
      </c>
      <c r="L1458">
        <f t="shared" si="44"/>
        <v>4445.5433333333331</v>
      </c>
      <c r="M1458">
        <f t="shared" si="45"/>
        <v>2.2494438250142654E-4</v>
      </c>
    </row>
    <row r="1459" spans="1:13" x14ac:dyDescent="0.4">
      <c r="A1459" s="1">
        <v>44470</v>
      </c>
      <c r="B1459">
        <v>4317.16</v>
      </c>
      <c r="C1459">
        <v>4375.1899999999996</v>
      </c>
      <c r="D1459">
        <v>4288.5200000000004</v>
      </c>
      <c r="E1459">
        <v>4357.04</v>
      </c>
      <c r="F1459">
        <v>2202907200</v>
      </c>
      <c r="G1459">
        <v>2021</v>
      </c>
      <c r="H1459">
        <v>10</v>
      </c>
      <c r="I1459" t="s">
        <v>1466</v>
      </c>
      <c r="J1459">
        <v>4460.7071428571426</v>
      </c>
      <c r="K1459" t="s">
        <v>1520</v>
      </c>
      <c r="L1459">
        <f t="shared" si="44"/>
        <v>4460.7071428571426</v>
      </c>
      <c r="M1459">
        <f t="shared" si="45"/>
        <v>2.2417970244948353E-4</v>
      </c>
    </row>
    <row r="1460" spans="1:13" x14ac:dyDescent="0.4">
      <c r="A1460" s="1">
        <v>44501</v>
      </c>
      <c r="B1460">
        <v>4610.62</v>
      </c>
      <c r="C1460">
        <v>4620.34</v>
      </c>
      <c r="D1460">
        <v>4595.0600000000004</v>
      </c>
      <c r="E1460">
        <v>4613.67</v>
      </c>
      <c r="F1460">
        <v>2033758725</v>
      </c>
      <c r="G1460">
        <v>2021</v>
      </c>
      <c r="H1460">
        <v>11</v>
      </c>
      <c r="I1460" t="s">
        <v>1467</v>
      </c>
      <c r="J1460">
        <v>4667.3866666666672</v>
      </c>
      <c r="K1460" t="s">
        <v>1520</v>
      </c>
      <c r="L1460">
        <f t="shared" si="44"/>
        <v>4667.3866666666672</v>
      </c>
      <c r="M1460">
        <f t="shared" si="45"/>
        <v>2.1425265816131224E-4</v>
      </c>
    </row>
    <row r="1461" spans="1:13" x14ac:dyDescent="0.4">
      <c r="A1461" s="1">
        <v>44531</v>
      </c>
      <c r="B1461">
        <v>4602.82</v>
      </c>
      <c r="C1461">
        <v>4652.9399999999996</v>
      </c>
      <c r="D1461">
        <v>4510.2700000000004</v>
      </c>
      <c r="E1461">
        <v>4513.04</v>
      </c>
      <c r="F1461">
        <v>3055980587</v>
      </c>
      <c r="G1461">
        <v>2021</v>
      </c>
      <c r="H1461">
        <v>12</v>
      </c>
      <c r="I1461" t="s">
        <v>1468</v>
      </c>
      <c r="J1461">
        <v>4674.7727272727261</v>
      </c>
      <c r="K1461" t="s">
        <v>1520</v>
      </c>
      <c r="L1461">
        <f t="shared" si="44"/>
        <v>4674.7727272727261</v>
      </c>
      <c r="M1461">
        <f t="shared" si="45"/>
        <v>2.1391414264183972E-4</v>
      </c>
    </row>
    <row r="1462" spans="1:13" x14ac:dyDescent="0.4">
      <c r="A1462" s="1">
        <v>44564</v>
      </c>
      <c r="B1462">
        <v>4778.1400000000003</v>
      </c>
      <c r="C1462">
        <v>4796.6400000000003</v>
      </c>
      <c r="D1462">
        <v>4758.17</v>
      </c>
      <c r="E1462">
        <v>4796.5600000000004</v>
      </c>
      <c r="F1462">
        <v>2241373299</v>
      </c>
      <c r="G1462">
        <v>2022</v>
      </c>
      <c r="H1462">
        <v>1</v>
      </c>
      <c r="I1462" t="s">
        <v>1469</v>
      </c>
      <c r="J1462">
        <v>4573.8154999999997</v>
      </c>
      <c r="K1462" t="s">
        <v>1520</v>
      </c>
      <c r="L1462">
        <f t="shared" si="44"/>
        <v>4573.8154999999997</v>
      </c>
      <c r="M1462">
        <f t="shared" si="45"/>
        <v>2.1863584134515265E-4</v>
      </c>
    </row>
    <row r="1463" spans="1:13" x14ac:dyDescent="0.4">
      <c r="A1463" s="1">
        <v>44593</v>
      </c>
      <c r="B1463">
        <v>4519.57</v>
      </c>
      <c r="C1463">
        <v>4550.49</v>
      </c>
      <c r="D1463">
        <v>4483.53</v>
      </c>
      <c r="E1463">
        <v>4546.54</v>
      </c>
      <c r="F1463">
        <v>2725815746</v>
      </c>
      <c r="G1463">
        <v>2022</v>
      </c>
      <c r="H1463">
        <v>2</v>
      </c>
      <c r="I1463" t="s">
        <v>1470</v>
      </c>
      <c r="J1463">
        <v>4435.9805263157887</v>
      </c>
      <c r="K1463" t="s">
        <v>1520</v>
      </c>
      <c r="L1463">
        <f t="shared" si="44"/>
        <v>4435.9805263157887</v>
      </c>
      <c r="M1463">
        <f t="shared" si="45"/>
        <v>2.2542930341277426E-4</v>
      </c>
    </row>
    <row r="1464" spans="1:13" x14ac:dyDescent="0.4">
      <c r="A1464" s="1">
        <v>44621</v>
      </c>
      <c r="B1464">
        <v>4363.1400000000003</v>
      </c>
      <c r="C1464">
        <v>4378.45</v>
      </c>
      <c r="D1464">
        <v>4279.54</v>
      </c>
      <c r="E1464">
        <v>4306.26</v>
      </c>
      <c r="F1464">
        <v>3136231628</v>
      </c>
      <c r="G1464">
        <v>2022</v>
      </c>
      <c r="H1464">
        <v>3</v>
      </c>
      <c r="I1464" t="s">
        <v>1471</v>
      </c>
      <c r="J1464">
        <v>4391.2652173913057</v>
      </c>
      <c r="K1464" t="s">
        <v>1520</v>
      </c>
      <c r="L1464">
        <f t="shared" si="44"/>
        <v>4391.2652173913057</v>
      </c>
      <c r="M1464">
        <f t="shared" si="45"/>
        <v>2.2772480150813219E-4</v>
      </c>
    </row>
    <row r="1465" spans="1:13" x14ac:dyDescent="0.4">
      <c r="A1465" s="1">
        <v>44652</v>
      </c>
      <c r="B1465">
        <v>4540.32</v>
      </c>
      <c r="C1465">
        <v>4548.7</v>
      </c>
      <c r="D1465">
        <v>4507.57</v>
      </c>
      <c r="E1465">
        <v>4545.8599999999997</v>
      </c>
      <c r="F1465">
        <v>2324492158</v>
      </c>
      <c r="G1465">
        <v>2022</v>
      </c>
      <c r="H1465">
        <v>4</v>
      </c>
      <c r="I1465" t="s">
        <v>1472</v>
      </c>
      <c r="J1465">
        <v>4391.2959999999994</v>
      </c>
      <c r="K1465" t="s">
        <v>1520</v>
      </c>
      <c r="L1465">
        <f t="shared" si="44"/>
        <v>4391.2959999999994</v>
      </c>
      <c r="M1465">
        <f t="shared" si="45"/>
        <v>2.2772320517678611E-4</v>
      </c>
    </row>
    <row r="1466" spans="1:13" x14ac:dyDescent="0.4">
      <c r="A1466" s="1">
        <v>44683</v>
      </c>
      <c r="B1466">
        <v>4130.6099999999997</v>
      </c>
      <c r="C1466">
        <v>4169.8100000000004</v>
      </c>
      <c r="D1466">
        <v>4062.51</v>
      </c>
      <c r="E1466">
        <v>4155.38</v>
      </c>
      <c r="F1466">
        <v>2741101346</v>
      </c>
      <c r="G1466">
        <v>2022</v>
      </c>
      <c r="H1466">
        <v>5</v>
      </c>
      <c r="I1466" t="s">
        <v>1473</v>
      </c>
      <c r="J1466">
        <v>4040.3599999999997</v>
      </c>
      <c r="K1466" t="s">
        <v>1520</v>
      </c>
      <c r="L1466">
        <f t="shared" si="44"/>
        <v>4040.3599999999997</v>
      </c>
      <c r="M1466">
        <f t="shared" si="45"/>
        <v>2.4750269777940579E-4</v>
      </c>
    </row>
    <row r="1467" spans="1:13" x14ac:dyDescent="0.4">
      <c r="A1467" s="1">
        <v>44713</v>
      </c>
      <c r="B1467">
        <v>4149.78</v>
      </c>
      <c r="C1467">
        <v>4166.54</v>
      </c>
      <c r="D1467">
        <v>4073.85</v>
      </c>
      <c r="E1467">
        <v>4101.2299999999996</v>
      </c>
      <c r="F1467">
        <v>2172170316</v>
      </c>
      <c r="G1467">
        <v>2022</v>
      </c>
      <c r="H1467">
        <v>6</v>
      </c>
      <c r="I1467" t="s">
        <v>1474</v>
      </c>
      <c r="J1467">
        <v>3898.9466666666676</v>
      </c>
      <c r="K1467" t="s">
        <v>1520</v>
      </c>
      <c r="L1467">
        <f t="shared" si="44"/>
        <v>3898.9466666666676</v>
      </c>
      <c r="M1467">
        <f t="shared" si="45"/>
        <v>2.5647952780409063E-4</v>
      </c>
    </row>
    <row r="1468" spans="1:13" x14ac:dyDescent="0.4">
      <c r="A1468" s="1">
        <v>44743</v>
      </c>
      <c r="B1468">
        <v>3781</v>
      </c>
      <c r="C1468">
        <v>3829.82</v>
      </c>
      <c r="D1468">
        <v>3752.1</v>
      </c>
      <c r="E1468">
        <v>3825.33</v>
      </c>
      <c r="F1468">
        <v>2192501778</v>
      </c>
      <c r="G1468">
        <v>2022</v>
      </c>
      <c r="H1468">
        <v>7</v>
      </c>
      <c r="I1468" t="s">
        <v>1475</v>
      </c>
      <c r="J1468">
        <v>3911.729499999999</v>
      </c>
      <c r="K1468" t="s">
        <v>1520</v>
      </c>
      <c r="L1468">
        <f t="shared" si="44"/>
        <v>3911.729499999999</v>
      </c>
      <c r="M1468">
        <f t="shared" si="45"/>
        <v>2.5564139851694761E-4</v>
      </c>
    </row>
    <row r="1469" spans="1:13" x14ac:dyDescent="0.4">
      <c r="A1469" s="1">
        <v>44774</v>
      </c>
      <c r="B1469">
        <v>4112.38</v>
      </c>
      <c r="C1469">
        <v>4144.95</v>
      </c>
      <c r="D1469">
        <v>4096.0200000000004</v>
      </c>
      <c r="E1469">
        <v>4118.63</v>
      </c>
      <c r="F1469">
        <v>2290404134.7575998</v>
      </c>
      <c r="G1469">
        <v>2022</v>
      </c>
      <c r="H1469">
        <v>8</v>
      </c>
      <c r="I1469" t="s">
        <v>1476</v>
      </c>
      <c r="J1469">
        <v>4158.5630434782615</v>
      </c>
      <c r="K1469" t="s">
        <v>1520</v>
      </c>
      <c r="L1469">
        <f t="shared" si="44"/>
        <v>4158.5630434782615</v>
      </c>
      <c r="M1469">
        <f t="shared" si="45"/>
        <v>2.4046767826888359E-4</v>
      </c>
    </row>
    <row r="1470" spans="1:13" x14ac:dyDescent="0.4">
      <c r="A1470" s="1">
        <v>44805</v>
      </c>
      <c r="B1470">
        <v>3936.73</v>
      </c>
      <c r="C1470">
        <v>3970.23</v>
      </c>
      <c r="D1470">
        <v>3903.65</v>
      </c>
      <c r="E1470">
        <v>3966.85</v>
      </c>
      <c r="F1470">
        <v>2303306757.0706</v>
      </c>
      <c r="G1470">
        <v>2022</v>
      </c>
      <c r="H1470">
        <v>9</v>
      </c>
      <c r="I1470" t="s">
        <v>1477</v>
      </c>
      <c r="J1470">
        <v>3850.5204761904752</v>
      </c>
      <c r="K1470" t="s">
        <v>1520</v>
      </c>
      <c r="L1470">
        <f t="shared" si="44"/>
        <v>3850.5204761904752</v>
      </c>
      <c r="M1470">
        <f t="shared" si="45"/>
        <v>2.5970515055911432E-4</v>
      </c>
    </row>
    <row r="1471" spans="1:13" x14ac:dyDescent="0.4">
      <c r="A1471" s="1">
        <v>44837</v>
      </c>
      <c r="B1471">
        <v>3609.78</v>
      </c>
      <c r="C1471">
        <v>3698.35</v>
      </c>
      <c r="D1471">
        <v>3604.93</v>
      </c>
      <c r="E1471">
        <v>3678.43</v>
      </c>
      <c r="F1471">
        <v>2734042230</v>
      </c>
      <c r="G1471">
        <v>2022</v>
      </c>
      <c r="H1471">
        <v>10</v>
      </c>
      <c r="I1471" t="s">
        <v>1478</v>
      </c>
      <c r="J1471">
        <v>3726.0509523809519</v>
      </c>
      <c r="K1471" t="s">
        <v>1520</v>
      </c>
      <c r="L1471">
        <f t="shared" si="44"/>
        <v>3726.0509523809519</v>
      </c>
      <c r="M1471">
        <f t="shared" si="45"/>
        <v>2.6838065629805695E-4</v>
      </c>
    </row>
    <row r="1472" spans="1:13" x14ac:dyDescent="0.4">
      <c r="A1472" s="1">
        <v>44866</v>
      </c>
      <c r="B1472">
        <v>3901.79</v>
      </c>
      <c r="C1472">
        <v>3911.79</v>
      </c>
      <c r="D1472">
        <v>3843.8</v>
      </c>
      <c r="E1472">
        <v>3856.1</v>
      </c>
      <c r="F1472">
        <v>2616622589</v>
      </c>
      <c r="G1472">
        <v>2022</v>
      </c>
      <c r="H1472">
        <v>11</v>
      </c>
      <c r="I1472" t="s">
        <v>1479</v>
      </c>
      <c r="J1472">
        <v>3917.488571428571</v>
      </c>
      <c r="K1472" t="s">
        <v>1520</v>
      </c>
      <c r="L1472">
        <f t="shared" si="44"/>
        <v>3917.488571428571</v>
      </c>
      <c r="M1472">
        <f t="shared" si="45"/>
        <v>2.5526558195812044E-4</v>
      </c>
    </row>
    <row r="1473" spans="1:13" x14ac:dyDescent="0.4">
      <c r="A1473" s="1">
        <v>44896</v>
      </c>
      <c r="B1473">
        <v>4087.14</v>
      </c>
      <c r="C1473">
        <v>4100.51</v>
      </c>
      <c r="D1473">
        <v>4050.87</v>
      </c>
      <c r="E1473">
        <v>4076.57</v>
      </c>
      <c r="F1473">
        <v>2316143021</v>
      </c>
      <c r="G1473">
        <v>2022</v>
      </c>
      <c r="H1473">
        <v>12</v>
      </c>
      <c r="I1473" t="s">
        <v>1480</v>
      </c>
      <c r="J1473">
        <v>3912.3809523809532</v>
      </c>
      <c r="K1473" t="s">
        <v>1520</v>
      </c>
      <c r="L1473">
        <f t="shared" si="44"/>
        <v>3912.3809523809532</v>
      </c>
      <c r="M1473">
        <f t="shared" si="45"/>
        <v>2.5559883154819857E-4</v>
      </c>
    </row>
    <row r="1474" spans="1:13" x14ac:dyDescent="0.4">
      <c r="A1474" s="1">
        <v>44929</v>
      </c>
      <c r="B1474">
        <v>3853.29</v>
      </c>
      <c r="C1474">
        <v>3878.46</v>
      </c>
      <c r="D1474">
        <v>3794.33</v>
      </c>
      <c r="E1474">
        <v>3824.14</v>
      </c>
      <c r="F1474">
        <v>2351704257</v>
      </c>
      <c r="G1474">
        <v>2023</v>
      </c>
      <c r="H1474">
        <v>1</v>
      </c>
      <c r="I1474" t="s">
        <v>1481</v>
      </c>
      <c r="J1474">
        <v>3960.6565000000001</v>
      </c>
      <c r="K1474" t="s">
        <v>1520</v>
      </c>
      <c r="L1474">
        <f t="shared" ref="L1474:L1487" si="46">J1474</f>
        <v>3960.6565000000001</v>
      </c>
      <c r="M1474">
        <f t="shared" si="45"/>
        <v>2.524833951139161E-4</v>
      </c>
    </row>
    <row r="1475" spans="1:13" x14ac:dyDescent="0.4">
      <c r="A1475" s="1">
        <v>44958</v>
      </c>
      <c r="B1475">
        <v>4070.07</v>
      </c>
      <c r="C1475">
        <v>4148.95</v>
      </c>
      <c r="D1475">
        <v>4037.2</v>
      </c>
      <c r="E1475">
        <v>4119.21</v>
      </c>
      <c r="F1475">
        <v>2963113965</v>
      </c>
      <c r="G1475">
        <v>2023</v>
      </c>
      <c r="H1475">
        <v>2</v>
      </c>
      <c r="I1475" t="s">
        <v>1482</v>
      </c>
      <c r="J1475">
        <v>4079.6847368421049</v>
      </c>
      <c r="K1475" t="s">
        <v>1520</v>
      </c>
      <c r="L1475">
        <f t="shared" si="46"/>
        <v>4079.6847368421049</v>
      </c>
      <c r="M1475">
        <f t="shared" ref="M1475:M1487" si="47">1/L1475</f>
        <v>2.4511697949828687E-4</v>
      </c>
    </row>
    <row r="1476" spans="1:13" x14ac:dyDescent="0.4">
      <c r="A1476" s="1">
        <v>44986</v>
      </c>
      <c r="B1476">
        <v>3963.34</v>
      </c>
      <c r="C1476">
        <v>3971.73</v>
      </c>
      <c r="D1476">
        <v>3939.05</v>
      </c>
      <c r="E1476">
        <v>3951.39</v>
      </c>
      <c r="F1476">
        <v>2234879789</v>
      </c>
      <c r="G1476">
        <v>2023</v>
      </c>
      <c r="H1476">
        <v>3</v>
      </c>
      <c r="I1476" t="s">
        <v>1483</v>
      </c>
      <c r="J1476">
        <v>3968.5591304347827</v>
      </c>
      <c r="K1476" t="s">
        <v>1520</v>
      </c>
      <c r="L1476">
        <f t="shared" si="46"/>
        <v>3968.5591304347827</v>
      </c>
      <c r="M1476">
        <f t="shared" si="47"/>
        <v>2.5198062247101837E-4</v>
      </c>
    </row>
    <row r="1477" spans="1:13" x14ac:dyDescent="0.4">
      <c r="A1477" s="1">
        <v>45019</v>
      </c>
      <c r="B1477">
        <v>4102.2</v>
      </c>
      <c r="C1477">
        <v>4127.66</v>
      </c>
      <c r="D1477">
        <v>4098.79</v>
      </c>
      <c r="E1477">
        <v>4124.51</v>
      </c>
      <c r="F1477">
        <v>2427596313</v>
      </c>
      <c r="G1477">
        <v>2023</v>
      </c>
      <c r="H1477">
        <v>4</v>
      </c>
      <c r="I1477" t="s">
        <v>1484</v>
      </c>
      <c r="J1477">
        <v>4121.4673684210529</v>
      </c>
      <c r="K1477" t="s">
        <v>1520</v>
      </c>
      <c r="L1477">
        <f t="shared" si="46"/>
        <v>4121.4673684210529</v>
      </c>
      <c r="M1477">
        <f t="shared" si="47"/>
        <v>2.4263203141241979E-4</v>
      </c>
    </row>
    <row r="1478" spans="1:13" x14ac:dyDescent="0.4">
      <c r="A1478" s="1">
        <v>45047</v>
      </c>
      <c r="B1478">
        <v>4166.79</v>
      </c>
      <c r="C1478">
        <v>4186.92</v>
      </c>
      <c r="D1478">
        <v>4164.12</v>
      </c>
      <c r="E1478">
        <v>4167.87</v>
      </c>
      <c r="F1478">
        <v>2224868817</v>
      </c>
      <c r="G1478">
        <v>2023</v>
      </c>
      <c r="H1478">
        <v>5</v>
      </c>
      <c r="I1478" t="s">
        <v>1485</v>
      </c>
      <c r="J1478">
        <v>4146.1731818181825</v>
      </c>
      <c r="K1478" t="s">
        <v>1520</v>
      </c>
      <c r="L1478">
        <f t="shared" si="46"/>
        <v>4146.1731818181825</v>
      </c>
      <c r="M1478">
        <f t="shared" si="47"/>
        <v>2.4118625926799309E-4</v>
      </c>
    </row>
    <row r="1479" spans="1:13" x14ac:dyDescent="0.4">
      <c r="A1479" s="1">
        <v>45078</v>
      </c>
      <c r="B1479">
        <v>4183.03</v>
      </c>
      <c r="C1479">
        <v>4232.43</v>
      </c>
      <c r="D1479">
        <v>4171.6400000000003</v>
      </c>
      <c r="E1479">
        <v>4221.0200000000004</v>
      </c>
      <c r="F1479">
        <v>2593535081</v>
      </c>
      <c r="G1479">
        <v>2023</v>
      </c>
      <c r="H1479">
        <v>6</v>
      </c>
      <c r="I1479" t="s">
        <v>1486</v>
      </c>
      <c r="J1479">
        <v>4345.3728571428574</v>
      </c>
      <c r="K1479" t="s">
        <v>1520</v>
      </c>
      <c r="L1479">
        <f t="shared" si="46"/>
        <v>4345.3728571428574</v>
      </c>
      <c r="M1479">
        <f t="shared" si="47"/>
        <v>2.3012984912358333E-4</v>
      </c>
    </row>
    <row r="1480" spans="1:13" x14ac:dyDescent="0.4">
      <c r="A1480" s="1">
        <v>45110</v>
      </c>
      <c r="B1480">
        <v>4450.4799999999996</v>
      </c>
      <c r="C1480">
        <v>4456.46</v>
      </c>
      <c r="D1480">
        <v>4442.29</v>
      </c>
      <c r="E1480">
        <v>4455.59</v>
      </c>
      <c r="F1480">
        <v>1236150700</v>
      </c>
      <c r="G1480">
        <v>2023</v>
      </c>
      <c r="H1480">
        <v>7</v>
      </c>
      <c r="I1480" t="s">
        <v>1487</v>
      </c>
      <c r="J1480">
        <v>4508.0755000000008</v>
      </c>
      <c r="K1480" t="s">
        <v>1520</v>
      </c>
      <c r="L1480">
        <f t="shared" si="46"/>
        <v>4508.0755000000008</v>
      </c>
      <c r="M1480">
        <f t="shared" si="47"/>
        <v>2.2182414646782197E-4</v>
      </c>
    </row>
    <row r="1481" spans="1:13" x14ac:dyDescent="0.4">
      <c r="A1481" s="1">
        <v>45139</v>
      </c>
      <c r="B1481">
        <v>4578.83</v>
      </c>
      <c r="C1481">
        <v>4584.62</v>
      </c>
      <c r="D1481">
        <v>4567.53</v>
      </c>
      <c r="E1481">
        <v>4576.7299999999996</v>
      </c>
      <c r="F1481">
        <v>2179828757</v>
      </c>
      <c r="G1481">
        <v>2023</v>
      </c>
      <c r="H1481">
        <v>8</v>
      </c>
      <c r="I1481" t="s">
        <v>1488</v>
      </c>
      <c r="J1481">
        <v>4457.358695652174</v>
      </c>
      <c r="K1481" t="s">
        <v>1520</v>
      </c>
      <c r="L1481">
        <f t="shared" si="46"/>
        <v>4457.358695652174</v>
      </c>
      <c r="M1481">
        <f t="shared" si="47"/>
        <v>2.2434811023295625E-4</v>
      </c>
    </row>
    <row r="1482" spans="1:13" x14ac:dyDescent="0.4">
      <c r="A1482" s="1">
        <v>45170</v>
      </c>
      <c r="B1482">
        <v>4530.6000000000004</v>
      </c>
      <c r="C1482">
        <v>4541.25</v>
      </c>
      <c r="D1482">
        <v>4501.3500000000004</v>
      </c>
      <c r="E1482">
        <v>4515.7700000000004</v>
      </c>
      <c r="F1482">
        <v>1927089047</v>
      </c>
      <c r="G1482">
        <v>2023</v>
      </c>
      <c r="H1482">
        <v>9</v>
      </c>
      <c r="I1482" t="s">
        <v>1489</v>
      </c>
      <c r="J1482">
        <v>4409.0949999999993</v>
      </c>
      <c r="K1482" t="s">
        <v>1520</v>
      </c>
      <c r="L1482">
        <f t="shared" si="46"/>
        <v>4409.0949999999993</v>
      </c>
      <c r="M1482">
        <f t="shared" si="47"/>
        <v>2.2680391327471969E-4</v>
      </c>
    </row>
    <row r="1483" spans="1:13" x14ac:dyDescent="0.4">
      <c r="A1483" s="1">
        <v>45201</v>
      </c>
      <c r="B1483">
        <v>4284.5200000000004</v>
      </c>
      <c r="C1483">
        <v>4300.58</v>
      </c>
      <c r="D1483">
        <v>4260.21</v>
      </c>
      <c r="E1483">
        <v>4288.3900000000003</v>
      </c>
      <c r="F1483">
        <v>2374624170</v>
      </c>
      <c r="G1483">
        <v>2023</v>
      </c>
      <c r="H1483">
        <v>10</v>
      </c>
      <c r="I1483" t="s">
        <v>1490</v>
      </c>
      <c r="J1483">
        <v>4269.4009090909085</v>
      </c>
      <c r="K1483" t="s">
        <v>1520</v>
      </c>
      <c r="L1483">
        <f t="shared" si="46"/>
        <v>4269.4009090909085</v>
      </c>
      <c r="M1483">
        <f t="shared" si="47"/>
        <v>2.3422489976771281E-4</v>
      </c>
    </row>
    <row r="1484" spans="1:13" x14ac:dyDescent="0.4">
      <c r="A1484" s="1">
        <v>45231</v>
      </c>
      <c r="B1484">
        <v>4201.2700000000004</v>
      </c>
      <c r="C1484">
        <v>4245.6400000000003</v>
      </c>
      <c r="D1484">
        <v>4197.74</v>
      </c>
      <c r="E1484">
        <v>4237.8599999999997</v>
      </c>
      <c r="F1484">
        <v>2816162441</v>
      </c>
      <c r="G1484">
        <v>2023</v>
      </c>
      <c r="H1484">
        <v>11</v>
      </c>
      <c r="I1484" t="s">
        <v>1491</v>
      </c>
      <c r="J1484">
        <v>4460.0633333333317</v>
      </c>
      <c r="K1484" t="s">
        <v>1520</v>
      </c>
      <c r="L1484">
        <f t="shared" si="46"/>
        <v>4460.0633333333317</v>
      </c>
      <c r="M1484">
        <f t="shared" si="47"/>
        <v>2.2421206275845119E-4</v>
      </c>
    </row>
    <row r="1485" spans="1:13" x14ac:dyDescent="0.4">
      <c r="A1485" s="1">
        <v>45261</v>
      </c>
      <c r="B1485">
        <v>4559.43</v>
      </c>
      <c r="C1485">
        <v>4599.3900000000003</v>
      </c>
      <c r="D1485">
        <v>4554.71</v>
      </c>
      <c r="E1485">
        <v>4594.63</v>
      </c>
      <c r="F1485">
        <v>2544483462</v>
      </c>
      <c r="G1485">
        <v>2023</v>
      </c>
      <c r="H1485">
        <v>12</v>
      </c>
      <c r="I1485" t="s">
        <v>1492</v>
      </c>
      <c r="J1485">
        <v>4685.0515000000005</v>
      </c>
      <c r="K1485" t="s">
        <v>1520</v>
      </c>
      <c r="L1485">
        <f t="shared" si="46"/>
        <v>4685.0515000000005</v>
      </c>
      <c r="M1485">
        <f t="shared" si="47"/>
        <v>2.134448255264643E-4</v>
      </c>
    </row>
    <row r="1486" spans="1:13" x14ac:dyDescent="0.4">
      <c r="A1486" s="1">
        <v>45293</v>
      </c>
      <c r="B1486">
        <v>4745.2</v>
      </c>
      <c r="C1486">
        <v>4754.33</v>
      </c>
      <c r="D1486">
        <v>4722.67</v>
      </c>
      <c r="E1486">
        <v>4742.83</v>
      </c>
      <c r="F1486">
        <v>2438700029</v>
      </c>
      <c r="G1486">
        <v>2024</v>
      </c>
      <c r="H1486">
        <v>1</v>
      </c>
      <c r="I1486" t="s">
        <v>1493</v>
      </c>
      <c r="J1486">
        <v>4804.4914285714285</v>
      </c>
      <c r="K1486" t="s">
        <v>1520</v>
      </c>
      <c r="L1486">
        <f t="shared" si="46"/>
        <v>4804.4914285714285</v>
      </c>
      <c r="M1486">
        <f t="shared" si="47"/>
        <v>2.0813857509520853E-4</v>
      </c>
    </row>
    <row r="1487" spans="1:13" x14ac:dyDescent="0.4">
      <c r="A1487" s="1">
        <v>45323</v>
      </c>
      <c r="B1487">
        <v>4861.1099999999997</v>
      </c>
      <c r="C1487">
        <v>4906.97</v>
      </c>
      <c r="D1487">
        <v>4853.5200000000004</v>
      </c>
      <c r="E1487">
        <v>4906.1899999999996</v>
      </c>
      <c r="F1487">
        <v>2850372778</v>
      </c>
      <c r="G1487">
        <v>2024</v>
      </c>
      <c r="H1487">
        <v>2</v>
      </c>
      <c r="I1487" t="s">
        <v>1494</v>
      </c>
      <c r="J1487">
        <v>4968.7742857142857</v>
      </c>
      <c r="K1487" t="s">
        <v>1520</v>
      </c>
      <c r="L1487">
        <f t="shared" si="46"/>
        <v>4968.7742857142857</v>
      </c>
      <c r="M1487">
        <f t="shared" si="47"/>
        <v>2.0125687795380408E-4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00053-3C36-4425-B841-289696D6605D}">
  <dimension ref="B1:X1488"/>
  <sheetViews>
    <sheetView showGridLines="0" tabSelected="1" workbookViewId="0">
      <selection activeCell="M8" sqref="M8"/>
    </sheetView>
  </sheetViews>
  <sheetFormatPr defaultRowHeight="18.75" x14ac:dyDescent="0.4"/>
  <cols>
    <col min="2" max="2" width="4.625" customWidth="1"/>
    <col min="3" max="3" width="12.625" customWidth="1"/>
    <col min="7" max="7" width="4.625" customWidth="1"/>
    <col min="8" max="8" width="12.625" customWidth="1"/>
    <col min="17" max="17" width="11.375" bestFit="1" customWidth="1"/>
  </cols>
  <sheetData>
    <row r="1" spans="2:24" x14ac:dyDescent="0.4">
      <c r="Q1" t="s">
        <v>1496</v>
      </c>
      <c r="R1" t="s">
        <v>1499</v>
      </c>
      <c r="U1" t="s">
        <v>1502</v>
      </c>
    </row>
    <row r="2" spans="2:24" x14ac:dyDescent="0.4">
      <c r="B2" s="4"/>
      <c r="C2" s="5"/>
      <c r="D2" s="5"/>
      <c r="E2" s="5"/>
      <c r="F2" s="5"/>
      <c r="O2" t="s">
        <v>6</v>
      </c>
      <c r="P2" t="s">
        <v>7</v>
      </c>
      <c r="R2" t="s">
        <v>1497</v>
      </c>
      <c r="S2" t="s">
        <v>1500</v>
      </c>
      <c r="T2" t="s">
        <v>1514</v>
      </c>
      <c r="U2" t="s">
        <v>1498</v>
      </c>
      <c r="V2" t="s">
        <v>1501</v>
      </c>
      <c r="W2" t="s">
        <v>1500</v>
      </c>
      <c r="X2" t="s">
        <v>1514</v>
      </c>
    </row>
    <row r="3" spans="2:24" ht="19.5" thickBot="1" x14ac:dyDescent="0.45">
      <c r="B3" s="5"/>
      <c r="C3" s="6"/>
      <c r="D3" s="6" t="s">
        <v>6</v>
      </c>
      <c r="E3" s="6" t="s">
        <v>7</v>
      </c>
      <c r="F3" s="5"/>
      <c r="H3" s="2" t="s">
        <v>1503</v>
      </c>
      <c r="N3">
        <v>1</v>
      </c>
      <c r="O3" s="3">
        <f ca="1">IF($N3&gt;$J$5,"",OFFSET(基データ!$G$1,$I$5+$N3-1,0))</f>
        <v>1999</v>
      </c>
      <c r="P3" s="3">
        <f ca="1">IF($N3&gt;$J$5,"",OFFSET(基データ!$H$1,$I$5+$N3-1,0))</f>
        <v>1</v>
      </c>
      <c r="Q3" s="12">
        <f ca="1">IF(OR(O3="",P3=""),"",DATE(O3,P3,1))</f>
        <v>36161</v>
      </c>
      <c r="R3" s="3">
        <f ca="1">IF($N3&gt;$J$5,"",OFFSET(基データ!$L$1,$I$5+$N3-1,0))</f>
        <v>1248.7747368421051</v>
      </c>
      <c r="S3" s="3">
        <f ca="1">SUM(R$3:R3)</f>
        <v>1248.7747368421051</v>
      </c>
      <c r="T3" s="3">
        <f t="shared" ref="T3:T66" ca="1" si="0">$H$7*N3</f>
        <v>4685.0515000000005</v>
      </c>
      <c r="U3" s="3">
        <f ca="1">IF($N3&gt;$J$5,"",OFFSET(基データ!$M$1,$I$5+$N3-1,0))</f>
        <v>8.0078493782537164E-4</v>
      </c>
      <c r="V3" s="3">
        <f ca="1">SUM(U$3:U3)</f>
        <v>8.0078493782537164E-4</v>
      </c>
      <c r="W3" s="3">
        <f t="shared" ref="W3:W66" ca="1" si="1">IF(OR(O3="",P3=""),"",N3)</f>
        <v>1</v>
      </c>
      <c r="X3" s="3">
        <f t="shared" ref="X3:X66" ca="1" si="2">V3*$H$7</f>
        <v>3.7517186741361646</v>
      </c>
    </row>
    <row r="4" spans="2:24" ht="20.25" thickTop="1" thickBot="1" x14ac:dyDescent="0.45">
      <c r="B4" s="5"/>
      <c r="C4" s="6" t="s">
        <v>1507</v>
      </c>
      <c r="D4" s="7">
        <v>1999</v>
      </c>
      <c r="E4" s="7">
        <v>1</v>
      </c>
      <c r="F4" s="5"/>
      <c r="H4" s="8" t="s">
        <v>8</v>
      </c>
      <c r="I4" s="8" t="s">
        <v>1504</v>
      </c>
      <c r="J4" s="10" t="s">
        <v>1505</v>
      </c>
      <c r="N4">
        <v>2</v>
      </c>
      <c r="O4" s="3">
        <f ca="1">IF($N4&gt;$J$5,"",OFFSET(基データ!$G$1,$I$5+$N4-1,0))</f>
        <v>1999</v>
      </c>
      <c r="P4" s="3">
        <f ca="1">IF($N4&gt;$J$5,"",OFFSET(基データ!$H$1,$I$5+$N4-1,0))</f>
        <v>2</v>
      </c>
      <c r="Q4" s="12">
        <f t="shared" ref="Q4:Q67" ca="1" si="3">IF(OR(O4="",P4=""),"",DATE(O4,P4,1))</f>
        <v>36192</v>
      </c>
      <c r="R4" s="3">
        <f ca="1">IF($N4&gt;$J$5,"",OFFSET(基データ!$L$1,$I$5+$N4-1,0))</f>
        <v>1246.5821052631577</v>
      </c>
      <c r="S4" s="3">
        <f ca="1">SUM(R$3:R4)</f>
        <v>2495.3568421052628</v>
      </c>
      <c r="T4" s="3">
        <f t="shared" ca="1" si="0"/>
        <v>9370.103000000001</v>
      </c>
      <c r="U4" s="3">
        <f ca="1">IF($N4&gt;$J$5,"",OFFSET(基データ!$M$1,$I$5+$N4-1,0))</f>
        <v>8.0219345021714122E-4</v>
      </c>
      <c r="V4" s="3">
        <f ca="1">SUM(U$3:U4)</f>
        <v>1.6029783880425127E-3</v>
      </c>
      <c r="W4" s="3">
        <f t="shared" ca="1" si="1"/>
        <v>2</v>
      </c>
      <c r="X4" s="3">
        <f t="shared" ca="1" si="2"/>
        <v>7.5100363013661573</v>
      </c>
    </row>
    <row r="5" spans="2:24" ht="20.25" thickTop="1" thickBot="1" x14ac:dyDescent="0.45">
      <c r="B5" s="5"/>
      <c r="C5" s="6"/>
      <c r="D5" s="6"/>
      <c r="E5" s="6"/>
      <c r="F5" s="5"/>
      <c r="H5" s="9" t="str">
        <f>IF(OR(D4="",E4=""),"",D4&amp;"."&amp;TEXT(E4,"00"))</f>
        <v>1999.01</v>
      </c>
      <c r="I5" s="9">
        <f>MATCH(H5,基データ!I:I,0)-1</f>
        <v>1185</v>
      </c>
      <c r="J5" s="9">
        <f>D6*12</f>
        <v>300</v>
      </c>
      <c r="N5">
        <v>3</v>
      </c>
      <c r="O5" s="3">
        <f ca="1">IF($N5&gt;$J$5,"",OFFSET(基データ!$G$1,$I$5+$N5-1,0))</f>
        <v>1999</v>
      </c>
      <c r="P5" s="3">
        <f ca="1">IF($N5&gt;$J$5,"",OFFSET(基データ!$H$1,$I$5+$N5-1,0))</f>
        <v>3</v>
      </c>
      <c r="Q5" s="12">
        <f t="shared" ca="1" si="3"/>
        <v>36220</v>
      </c>
      <c r="R5" s="3">
        <f ca="1">IF($N5&gt;$J$5,"",OFFSET(基データ!$L$1,$I$5+$N5-1,0))</f>
        <v>1281.6639130434783</v>
      </c>
      <c r="S5" s="3">
        <f ca="1">SUM(R$3:R5)</f>
        <v>3777.020755148741</v>
      </c>
      <c r="T5" s="3">
        <f t="shared" ca="1" si="0"/>
        <v>14055.154500000001</v>
      </c>
      <c r="U5" s="3">
        <f ca="1">IF($N5&gt;$J$5,"",OFFSET(基データ!$M$1,$I$5+$N5-1,0))</f>
        <v>7.8023574653465083E-4</v>
      </c>
      <c r="V5" s="3">
        <f ca="1">SUM(U$3:U5)</f>
        <v>2.3832141345771635E-3</v>
      </c>
      <c r="W5" s="3">
        <f t="shared" ca="1" si="1"/>
        <v>3</v>
      </c>
      <c r="X5" s="3">
        <f t="shared" ca="1" si="2"/>
        <v>11.165480956021943</v>
      </c>
    </row>
    <row r="6" spans="2:24" ht="20.25" thickTop="1" thickBot="1" x14ac:dyDescent="0.45">
      <c r="B6" s="5"/>
      <c r="C6" s="6" t="s">
        <v>1508</v>
      </c>
      <c r="D6" s="7">
        <v>25</v>
      </c>
      <c r="E6" s="6" t="s">
        <v>6</v>
      </c>
      <c r="F6" s="5"/>
      <c r="H6" t="s">
        <v>1506</v>
      </c>
      <c r="N6">
        <v>4</v>
      </c>
      <c r="O6" s="3">
        <f ca="1">IF($N6&gt;$J$5,"",OFFSET(基データ!$G$1,$I$5+$N6-1,0))</f>
        <v>1999</v>
      </c>
      <c r="P6" s="3">
        <f ca="1">IF($N6&gt;$J$5,"",OFFSET(基データ!$H$1,$I$5+$N6-1,0))</f>
        <v>4</v>
      </c>
      <c r="Q6" s="12">
        <f t="shared" ca="1" si="3"/>
        <v>36251</v>
      </c>
      <c r="R6" s="3">
        <f ca="1">IF($N6&gt;$J$5,"",OFFSET(基データ!$L$1,$I$5+$N6-1,0))</f>
        <v>1334.7566666666667</v>
      </c>
      <c r="S6" s="3">
        <f ca="1">SUM(R$3:R6)</f>
        <v>5111.7774218154082</v>
      </c>
      <c r="T6" s="3">
        <f t="shared" ca="1" si="0"/>
        <v>18740.206000000002</v>
      </c>
      <c r="U6" s="3">
        <f ca="1">IF($N6&gt;$J$5,"",OFFSET(基データ!$M$1,$I$5+$N6-1,0))</f>
        <v>7.4920022875580314E-4</v>
      </c>
      <c r="V6" s="3">
        <f ca="1">SUM(U$3:U6)</f>
        <v>3.1324143633329666E-3</v>
      </c>
      <c r="W6" s="3">
        <f t="shared" ca="1" si="1"/>
        <v>4</v>
      </c>
      <c r="X6" s="3">
        <f t="shared" ca="1" si="2"/>
        <v>14.675522611554662</v>
      </c>
    </row>
    <row r="7" spans="2:24" ht="20.25" thickTop="1" thickBot="1" x14ac:dyDescent="0.45">
      <c r="B7" s="5"/>
      <c r="C7" s="6"/>
      <c r="D7" s="6"/>
      <c r="E7" s="6"/>
      <c r="F7" s="5"/>
      <c r="H7" s="3">
        <f ca="1">OFFSET(基データ!$L$1,$I$5+$D$8*12-1,0)</f>
        <v>4685.0515000000005</v>
      </c>
      <c r="N7">
        <v>5</v>
      </c>
      <c r="O7" s="3">
        <f ca="1">IF($N7&gt;$J$5,"",OFFSET(基データ!$G$1,$I$5+$N7-1,0))</f>
        <v>1999</v>
      </c>
      <c r="P7" s="3">
        <f ca="1">IF($N7&gt;$J$5,"",OFFSET(基データ!$H$1,$I$5+$N7-1,0))</f>
        <v>5</v>
      </c>
      <c r="Q7" s="12">
        <f t="shared" ca="1" si="3"/>
        <v>36281</v>
      </c>
      <c r="R7" s="3">
        <f ca="1">IF($N7&gt;$J$5,"",OFFSET(基データ!$L$1,$I$5+$N7-1,0))</f>
        <v>1332.0740000000001</v>
      </c>
      <c r="S7" s="3">
        <f ca="1">SUM(R$3:R7)</f>
        <v>6443.8514218154087</v>
      </c>
      <c r="T7" s="3">
        <f t="shared" ca="1" si="0"/>
        <v>23425.257500000003</v>
      </c>
      <c r="U7" s="3">
        <f ca="1">IF($N7&gt;$J$5,"",OFFSET(基データ!$M$1,$I$5+$N7-1,0))</f>
        <v>7.5070904469271222E-4</v>
      </c>
      <c r="V7" s="3">
        <f ca="1">SUM(U$3:U7)</f>
        <v>3.8831234080256788E-3</v>
      </c>
      <c r="W7" s="3">
        <f t="shared" ca="1" si="1"/>
        <v>5</v>
      </c>
      <c r="X7" s="3">
        <f t="shared" ca="1" si="2"/>
        <v>18.192633147455819</v>
      </c>
    </row>
    <row r="8" spans="2:24" ht="20.25" thickTop="1" thickBot="1" x14ac:dyDescent="0.45">
      <c r="B8" s="5"/>
      <c r="C8" s="6" t="s">
        <v>1509</v>
      </c>
      <c r="D8" s="7">
        <v>25</v>
      </c>
      <c r="E8" s="5" t="s">
        <v>1495</v>
      </c>
      <c r="F8" s="5"/>
      <c r="N8">
        <v>6</v>
      </c>
      <c r="O8" s="3">
        <f ca="1">IF($N8&gt;$J$5,"",OFFSET(基データ!$G$1,$I$5+$N8-1,0))</f>
        <v>1999</v>
      </c>
      <c r="P8" s="3">
        <f ca="1">IF($N8&gt;$J$5,"",OFFSET(基データ!$H$1,$I$5+$N8-1,0))</f>
        <v>6</v>
      </c>
      <c r="Q8" s="12">
        <f t="shared" ca="1" si="3"/>
        <v>36312</v>
      </c>
      <c r="R8" s="3">
        <f ca="1">IF($N8&gt;$J$5,"",OFFSET(基データ!$L$1,$I$5+$N8-1,0))</f>
        <v>1322.5527272727272</v>
      </c>
      <c r="S8" s="3">
        <f ca="1">SUM(R$3:R8)</f>
        <v>7766.4041490881355</v>
      </c>
      <c r="T8" s="3">
        <f t="shared" ca="1" si="0"/>
        <v>28110.309000000001</v>
      </c>
      <c r="U8" s="3">
        <f ca="1">IF($N8&gt;$J$5,"",OFFSET(基データ!$M$1,$I$5+$N8-1,0))</f>
        <v>7.5611352150936758E-4</v>
      </c>
      <c r="V8" s="3">
        <f ca="1">SUM(U$3:U8)</f>
        <v>4.6392369295350467E-3</v>
      </c>
      <c r="W8" s="3">
        <f t="shared" ca="1" si="1"/>
        <v>6</v>
      </c>
      <c r="X8" s="3">
        <f t="shared" ca="1" si="2"/>
        <v>21.735063935573567</v>
      </c>
    </row>
    <row r="9" spans="2:24" ht="19.5" thickTop="1" x14ac:dyDescent="0.4">
      <c r="B9" s="5"/>
      <c r="C9" s="5"/>
      <c r="D9" s="5"/>
      <c r="E9" s="5"/>
      <c r="F9" s="5"/>
      <c r="N9">
        <v>7</v>
      </c>
      <c r="O9" s="3">
        <f ca="1">IF($N9&gt;$J$5,"",OFFSET(基データ!$G$1,$I$5+$N9-1,0))</f>
        <v>1999</v>
      </c>
      <c r="P9" s="3">
        <f ca="1">IF($N9&gt;$J$5,"",OFFSET(基データ!$H$1,$I$5+$N9-1,0))</f>
        <v>7</v>
      </c>
      <c r="Q9" s="12">
        <f t="shared" ca="1" si="3"/>
        <v>36342</v>
      </c>
      <c r="R9" s="3">
        <f ca="1">IF($N9&gt;$J$5,"",OFFSET(基データ!$L$1,$I$5+$N9-1,0))</f>
        <v>1380.99</v>
      </c>
      <c r="S9" s="3">
        <f ca="1">SUM(R$3:R9)</f>
        <v>9147.3941490881352</v>
      </c>
      <c r="T9" s="3">
        <f t="shared" ca="1" si="0"/>
        <v>32795.360500000003</v>
      </c>
      <c r="U9" s="3">
        <f ca="1">IF($N9&gt;$J$5,"",OFFSET(基データ!$M$1,$I$5+$N9-1,0))</f>
        <v>7.2411820505579325E-4</v>
      </c>
      <c r="V9" s="3">
        <f ca="1">SUM(U$3:U9)</f>
        <v>5.3633551345908404E-3</v>
      </c>
      <c r="W9" s="3">
        <f t="shared" ca="1" si="1"/>
        <v>7</v>
      </c>
      <c r="X9" s="3">
        <f t="shared" ca="1" si="2"/>
        <v>25.12759501834752</v>
      </c>
    </row>
    <row r="10" spans="2:24" x14ac:dyDescent="0.4">
      <c r="N10">
        <v>8</v>
      </c>
      <c r="O10" s="3">
        <f ca="1">IF($N10&gt;$J$5,"",OFFSET(基データ!$G$1,$I$5+$N10-1,0))</f>
        <v>1999</v>
      </c>
      <c r="P10" s="3">
        <f ca="1">IF($N10&gt;$J$5,"",OFFSET(基データ!$H$1,$I$5+$N10-1,0))</f>
        <v>8</v>
      </c>
      <c r="Q10" s="12">
        <f t="shared" ca="1" si="3"/>
        <v>36373</v>
      </c>
      <c r="R10" s="3">
        <f ca="1">IF($N10&gt;$J$5,"",OFFSET(基データ!$L$1,$I$5+$N10-1,0))</f>
        <v>1327.4886363636365</v>
      </c>
      <c r="S10" s="3">
        <f ca="1">SUM(R$3:R10)</f>
        <v>10474.882785451771</v>
      </c>
      <c r="T10" s="3">
        <f t="shared" ca="1" si="0"/>
        <v>37480.412000000004</v>
      </c>
      <c r="U10" s="3">
        <f ca="1">IF($N10&gt;$J$5,"",OFFSET(基データ!$M$1,$I$5+$N10-1,0))</f>
        <v>7.5330211695015363E-4</v>
      </c>
      <c r="V10" s="3">
        <f ca="1">SUM(U$3:U10)</f>
        <v>6.1166572515409939E-3</v>
      </c>
      <c r="W10" s="3">
        <f t="shared" ca="1" si="1"/>
        <v>8</v>
      </c>
      <c r="X10" s="3">
        <f t="shared" ca="1" si="2"/>
        <v>28.656854231318015</v>
      </c>
    </row>
    <row r="11" spans="2:24" x14ac:dyDescent="0.4">
      <c r="N11">
        <v>9</v>
      </c>
      <c r="O11" s="3">
        <f ca="1">IF($N11&gt;$J$5,"",OFFSET(基データ!$G$1,$I$5+$N11-1,0))</f>
        <v>1999</v>
      </c>
      <c r="P11" s="3">
        <f ca="1">IF($N11&gt;$J$5,"",OFFSET(基データ!$H$1,$I$5+$N11-1,0))</f>
        <v>9</v>
      </c>
      <c r="Q11" s="12">
        <f t="shared" ca="1" si="3"/>
        <v>36404</v>
      </c>
      <c r="R11" s="3">
        <f ca="1">IF($N11&gt;$J$5,"",OFFSET(基データ!$L$1,$I$5+$N11-1,0))</f>
        <v>1318.1719047619047</v>
      </c>
      <c r="S11" s="3">
        <f ca="1">SUM(R$3:R11)</f>
        <v>11793.054690213676</v>
      </c>
      <c r="T11" s="3">
        <f t="shared" ca="1" si="0"/>
        <v>42165.463500000005</v>
      </c>
      <c r="U11" s="3">
        <f ca="1">IF($N11&gt;$J$5,"",OFFSET(基データ!$M$1,$I$5+$N11-1,0))</f>
        <v>7.5862639492428369E-4</v>
      </c>
      <c r="V11" s="3">
        <f ca="1">SUM(U$3:U11)</f>
        <v>6.8752836464652774E-3</v>
      </c>
      <c r="W11" s="3">
        <f t="shared" ca="1" si="1"/>
        <v>9</v>
      </c>
      <c r="X11" s="3">
        <f t="shared" ca="1" si="2"/>
        <v>32.211057960797618</v>
      </c>
    </row>
    <row r="12" spans="2:24" x14ac:dyDescent="0.4">
      <c r="B12" s="2" t="s">
        <v>1510</v>
      </c>
      <c r="G12" s="2" t="s">
        <v>1517</v>
      </c>
      <c r="N12">
        <v>10</v>
      </c>
      <c r="O12" s="3">
        <f ca="1">IF($N12&gt;$J$5,"",OFFSET(基データ!$G$1,$I$5+$N12-1,0))</f>
        <v>1999</v>
      </c>
      <c r="P12" s="3">
        <f ca="1">IF($N12&gt;$J$5,"",OFFSET(基データ!$H$1,$I$5+$N12-1,0))</f>
        <v>10</v>
      </c>
      <c r="Q12" s="12">
        <f t="shared" ca="1" si="3"/>
        <v>36434</v>
      </c>
      <c r="R12" s="3">
        <f ca="1">IF($N12&gt;$J$5,"",OFFSET(基データ!$L$1,$I$5+$N12-1,0))</f>
        <v>1300.01</v>
      </c>
      <c r="S12" s="3">
        <f ca="1">SUM(R$3:R12)</f>
        <v>13093.064690213676</v>
      </c>
      <c r="T12" s="3">
        <f t="shared" ca="1" si="0"/>
        <v>46850.515000000007</v>
      </c>
      <c r="U12" s="3">
        <f ca="1">IF($N12&gt;$J$5,"",OFFSET(基データ!$M$1,$I$5+$N12-1,0))</f>
        <v>7.6922485211652219E-4</v>
      </c>
      <c r="V12" s="3">
        <f ca="1">SUM(U$3:U12)</f>
        <v>7.6445084985817995E-3</v>
      </c>
      <c r="W12" s="3">
        <f t="shared" ca="1" si="1"/>
        <v>10</v>
      </c>
      <c r="X12" s="3">
        <f t="shared" ca="1" si="2"/>
        <v>35.814916008043411</v>
      </c>
    </row>
    <row r="13" spans="2:24" x14ac:dyDescent="0.4">
      <c r="C13" t="s">
        <v>1511</v>
      </c>
      <c r="D13">
        <f ca="1">OFFSET($S$2,$D$6*12,0)</f>
        <v>584244.28894341562</v>
      </c>
      <c r="H13" t="s">
        <v>1511</v>
      </c>
      <c r="I13">
        <f ca="1">OFFSET($W$2,$D$6*12,0)</f>
        <v>300</v>
      </c>
      <c r="N13">
        <v>11</v>
      </c>
      <c r="O13" s="3">
        <f ca="1">IF($N13&gt;$J$5,"",OFFSET(基データ!$G$1,$I$5+$N13-1,0))</f>
        <v>1999</v>
      </c>
      <c r="P13" s="3">
        <f ca="1">IF($N13&gt;$J$5,"",OFFSET(基データ!$H$1,$I$5+$N13-1,0))</f>
        <v>11</v>
      </c>
      <c r="Q13" s="12">
        <f t="shared" ca="1" si="3"/>
        <v>36465</v>
      </c>
      <c r="R13" s="3">
        <f ca="1">IF($N13&gt;$J$5,"",OFFSET(基データ!$L$1,$I$5+$N13-1,0))</f>
        <v>1391.0104761904759</v>
      </c>
      <c r="S13" s="3">
        <f ca="1">SUM(R$3:R13)</f>
        <v>14484.075166404153</v>
      </c>
      <c r="T13" s="3">
        <f t="shared" ca="1" si="0"/>
        <v>51535.566500000008</v>
      </c>
      <c r="U13" s="3">
        <f ca="1">IF($N13&gt;$J$5,"",OFFSET(基データ!$M$1,$I$5+$N13-1,0))</f>
        <v>7.1890184661921016E-4</v>
      </c>
      <c r="V13" s="3">
        <f ca="1">SUM(U$3:U13)</f>
        <v>8.3634103452010101E-3</v>
      </c>
      <c r="W13" s="3">
        <f t="shared" ca="1" si="1"/>
        <v>11</v>
      </c>
      <c r="X13" s="3">
        <f t="shared" ca="1" si="2"/>
        <v>39.183008182899513</v>
      </c>
    </row>
    <row r="14" spans="2:24" x14ac:dyDescent="0.4">
      <c r="C14" t="s">
        <v>1513</v>
      </c>
      <c r="D14">
        <f ca="1">OFFSET($T$2,$D$8*12,0)</f>
        <v>1405515.4500000002</v>
      </c>
      <c r="H14" t="s">
        <v>1513</v>
      </c>
      <c r="I14">
        <f ca="1">OFFSET($X$2,$D$8*12,0)</f>
        <v>903.23626531206321</v>
      </c>
      <c r="N14">
        <v>12</v>
      </c>
      <c r="O14" s="3">
        <f ca="1">IF($N14&gt;$J$5,"",OFFSET(基データ!$G$1,$I$5+$N14-1,0))</f>
        <v>1999</v>
      </c>
      <c r="P14" s="3">
        <f ca="1">IF($N14&gt;$J$5,"",OFFSET(基データ!$H$1,$I$5+$N14-1,0))</f>
        <v>12</v>
      </c>
      <c r="Q14" s="12">
        <f t="shared" ca="1" si="3"/>
        <v>36495</v>
      </c>
      <c r="R14" s="3">
        <f ca="1">IF($N14&gt;$J$5,"",OFFSET(基データ!$L$1,$I$5+$N14-1,0))</f>
        <v>1428.6777272727272</v>
      </c>
      <c r="S14" s="3">
        <f ca="1">SUM(R$3:R14)</f>
        <v>15912.752893676879</v>
      </c>
      <c r="T14" s="3">
        <f t="shared" ca="1" si="0"/>
        <v>56220.618000000002</v>
      </c>
      <c r="U14" s="3">
        <f ca="1">IF($N14&gt;$J$5,"",OFFSET(基データ!$M$1,$I$5+$N14-1,0))</f>
        <v>6.9994791751177426E-4</v>
      </c>
      <c r="V14" s="3">
        <f ca="1">SUM(U$3:U14)</f>
        <v>9.0633582627127843E-3</v>
      </c>
      <c r="W14" s="3">
        <f t="shared" ca="1" si="1"/>
        <v>12</v>
      </c>
      <c r="X14" s="3">
        <f t="shared" ca="1" si="2"/>
        <v>42.462300223759932</v>
      </c>
    </row>
    <row r="15" spans="2:24" x14ac:dyDescent="0.4">
      <c r="C15" t="s">
        <v>1512</v>
      </c>
      <c r="D15">
        <f ca="1">D14-D13</f>
        <v>821271.16105658456</v>
      </c>
      <c r="H15" t="s">
        <v>1512</v>
      </c>
      <c r="I15">
        <f ca="1">I14-I13</f>
        <v>603.23626531206321</v>
      </c>
      <c r="N15">
        <v>13</v>
      </c>
      <c r="O15" s="3">
        <f ca="1">IF($N15&gt;$J$5,"",OFFSET(基データ!$G$1,$I$5+$N15-1,0))</f>
        <v>2000</v>
      </c>
      <c r="P15" s="3">
        <f ca="1">IF($N15&gt;$J$5,"",OFFSET(基データ!$H$1,$I$5+$N15-1,0))</f>
        <v>1</v>
      </c>
      <c r="Q15" s="12">
        <f t="shared" ca="1" si="3"/>
        <v>36526</v>
      </c>
      <c r="R15" s="3">
        <f ca="1">IF($N15&gt;$J$5,"",OFFSET(基データ!$L$1,$I$5+$N15-1,0))</f>
        <v>1425.5854999999999</v>
      </c>
      <c r="S15" s="3">
        <f ca="1">SUM(R$3:R15)</f>
        <v>17338.338393676881</v>
      </c>
      <c r="T15" s="3">
        <f t="shared" ca="1" si="0"/>
        <v>60905.669500000004</v>
      </c>
      <c r="U15" s="3">
        <f ca="1">IF($N15&gt;$J$5,"",OFFSET(基データ!$M$1,$I$5+$N15-1,0))</f>
        <v>7.0146616951421016E-4</v>
      </c>
      <c r="V15" s="3">
        <f ca="1">SUM(U$3:U15)</f>
        <v>9.7648244322269939E-3</v>
      </c>
      <c r="W15" s="3">
        <f t="shared" ca="1" si="1"/>
        <v>13</v>
      </c>
      <c r="X15" s="3">
        <f t="shared" ca="1" si="2"/>
        <v>45.748705353441729</v>
      </c>
    </row>
    <row r="16" spans="2:24" x14ac:dyDescent="0.4">
      <c r="C16" t="s">
        <v>1515</v>
      </c>
      <c r="D16" s="11">
        <f ca="1">D15/D13</f>
        <v>1.4056982269211793</v>
      </c>
      <c r="H16" t="s">
        <v>1515</v>
      </c>
      <c r="I16" s="11">
        <f ca="1">I15/I13</f>
        <v>2.0107875510402109</v>
      </c>
      <c r="N16">
        <v>14</v>
      </c>
      <c r="O16" s="3">
        <f ca="1">IF($N16&gt;$J$5,"",OFFSET(基データ!$G$1,$I$5+$N16-1,0))</f>
        <v>2000</v>
      </c>
      <c r="P16" s="3">
        <f ca="1">IF($N16&gt;$J$5,"",OFFSET(基データ!$H$1,$I$5+$N16-1,0))</f>
        <v>2</v>
      </c>
      <c r="Q16" s="12">
        <f t="shared" ca="1" si="3"/>
        <v>36557</v>
      </c>
      <c r="R16" s="3">
        <f ca="1">IF($N16&gt;$J$5,"",OFFSET(基データ!$L$1,$I$5+$N16-1,0))</f>
        <v>1388.8744999999999</v>
      </c>
      <c r="S16" s="3">
        <f ca="1">SUM(R$3:R16)</f>
        <v>18727.212893676879</v>
      </c>
      <c r="T16" s="3">
        <f t="shared" ca="1" si="0"/>
        <v>65590.721000000005</v>
      </c>
      <c r="U16" s="3">
        <f ca="1">IF($N16&gt;$J$5,"",OFFSET(基データ!$M$1,$I$5+$N16-1,0))</f>
        <v>7.2000745927727815E-4</v>
      </c>
      <c r="V16" s="3">
        <f ca="1">SUM(U$3:U16)</f>
        <v>1.0484831891504271E-2</v>
      </c>
      <c r="W16" s="3">
        <f t="shared" ca="1" si="1"/>
        <v>14</v>
      </c>
      <c r="X16" s="3">
        <f t="shared" ca="1" si="2"/>
        <v>49.121977380539931</v>
      </c>
    </row>
    <row r="17" spans="3:24" x14ac:dyDescent="0.4">
      <c r="C17" t="s">
        <v>1516</v>
      </c>
      <c r="D17" s="11">
        <f ca="1">D16/D8</f>
        <v>5.622792907684717E-2</v>
      </c>
      <c r="H17" t="s">
        <v>1516</v>
      </c>
      <c r="I17" s="11">
        <f ca="1">I16/D8</f>
        <v>8.0431502041608441E-2</v>
      </c>
      <c r="N17">
        <v>15</v>
      </c>
      <c r="O17" s="3">
        <f ca="1">IF($N17&gt;$J$5,"",OFFSET(基データ!$G$1,$I$5+$N17-1,0))</f>
        <v>2000</v>
      </c>
      <c r="P17" s="3">
        <f ca="1">IF($N17&gt;$J$5,"",OFFSET(基データ!$H$1,$I$5+$N17-1,0))</f>
        <v>3</v>
      </c>
      <c r="Q17" s="12">
        <f t="shared" ca="1" si="3"/>
        <v>36586</v>
      </c>
      <c r="R17" s="3">
        <f ca="1">IF($N17&gt;$J$5,"",OFFSET(基データ!$L$1,$I$5+$N17-1,0))</f>
        <v>1442.2126086956521</v>
      </c>
      <c r="S17" s="3">
        <f ca="1">SUM(R$3:R17)</f>
        <v>20169.425502372531</v>
      </c>
      <c r="T17" s="3">
        <f t="shared" ca="1" si="0"/>
        <v>70275.772500000006</v>
      </c>
      <c r="U17" s="3">
        <f ca="1">IF($N17&gt;$J$5,"",OFFSET(基データ!$M$1,$I$5+$N17-1,0))</f>
        <v>6.9337904409559105E-4</v>
      </c>
      <c r="V17" s="3">
        <f ca="1">SUM(U$3:U17)</f>
        <v>1.1178210935599862E-2</v>
      </c>
      <c r="W17" s="3">
        <f t="shared" ca="1" si="1"/>
        <v>15</v>
      </c>
      <c r="X17" s="3">
        <f t="shared" ca="1" si="2"/>
        <v>52.370493911148543</v>
      </c>
    </row>
    <row r="18" spans="3:24" x14ac:dyDescent="0.4">
      <c r="N18">
        <v>16</v>
      </c>
      <c r="O18" s="3">
        <f ca="1">IF($N18&gt;$J$5,"",OFFSET(基データ!$G$1,$I$5+$N18-1,0))</f>
        <v>2000</v>
      </c>
      <c r="P18" s="3">
        <f ca="1">IF($N18&gt;$J$5,"",OFFSET(基データ!$H$1,$I$5+$N18-1,0))</f>
        <v>4</v>
      </c>
      <c r="Q18" s="12">
        <f t="shared" ca="1" si="3"/>
        <v>36617</v>
      </c>
      <c r="R18" s="3">
        <f ca="1">IF($N18&gt;$J$5,"",OFFSET(基データ!$L$1,$I$5+$N18-1,0))</f>
        <v>1461.355263157895</v>
      </c>
      <c r="S18" s="3">
        <f ca="1">SUM(R$3:R18)</f>
        <v>21630.780765530428</v>
      </c>
      <c r="T18" s="3">
        <f t="shared" ca="1" si="0"/>
        <v>74960.824000000008</v>
      </c>
      <c r="U18" s="3">
        <f ca="1">IF($N18&gt;$J$5,"",OFFSET(基データ!$M$1,$I$5+$N18-1,0))</f>
        <v>6.8429630029802888E-4</v>
      </c>
      <c r="V18" s="3">
        <f ca="1">SUM(U$3:U18)</f>
        <v>1.1862507235897891E-2</v>
      </c>
      <c r="W18" s="3">
        <f t="shared" ca="1" si="1"/>
        <v>16</v>
      </c>
      <c r="X18" s="3">
        <f t="shared" ca="1" si="2"/>
        <v>55.576457319304275</v>
      </c>
    </row>
    <row r="19" spans="3:24" x14ac:dyDescent="0.4">
      <c r="N19">
        <v>17</v>
      </c>
      <c r="O19" s="3">
        <f ca="1">IF($N19&gt;$J$5,"",OFFSET(基データ!$G$1,$I$5+$N19-1,0))</f>
        <v>2000</v>
      </c>
      <c r="P19" s="3">
        <f ca="1">IF($N19&gt;$J$5,"",OFFSET(基データ!$H$1,$I$5+$N19-1,0))</f>
        <v>5</v>
      </c>
      <c r="Q19" s="12">
        <f t="shared" ca="1" si="3"/>
        <v>36647</v>
      </c>
      <c r="R19" s="3">
        <f ca="1">IF($N19&gt;$J$5,"",OFFSET(基データ!$L$1,$I$5+$N19-1,0))</f>
        <v>1418.4795454545454</v>
      </c>
      <c r="S19" s="3">
        <f ca="1">SUM(R$3:R19)</f>
        <v>23049.260310984973</v>
      </c>
      <c r="T19" s="3">
        <f t="shared" ca="1" si="0"/>
        <v>79645.875500000009</v>
      </c>
      <c r="U19" s="3">
        <f ca="1">IF($N19&gt;$J$5,"",OFFSET(基データ!$M$1,$I$5+$N19-1,0))</f>
        <v>7.0498020447630385E-4</v>
      </c>
      <c r="V19" s="3">
        <f ca="1">SUM(U$3:U19)</f>
        <v>1.2567487440374194E-2</v>
      </c>
      <c r="W19" s="3">
        <f t="shared" ca="1" si="1"/>
        <v>17</v>
      </c>
      <c r="X19" s="3">
        <f t="shared" ca="1" si="2"/>
        <v>58.879325883756287</v>
      </c>
    </row>
    <row r="20" spans="3:24" x14ac:dyDescent="0.4">
      <c r="N20">
        <v>18</v>
      </c>
      <c r="O20" s="3">
        <f ca="1">IF($N20&gt;$J$5,"",OFFSET(基データ!$G$1,$I$5+$N20-1,0))</f>
        <v>2000</v>
      </c>
      <c r="P20" s="3">
        <f ca="1">IF($N20&gt;$J$5,"",OFFSET(基データ!$H$1,$I$5+$N20-1,0))</f>
        <v>6</v>
      </c>
      <c r="Q20" s="12">
        <f t="shared" ca="1" si="3"/>
        <v>36678</v>
      </c>
      <c r="R20" s="3">
        <f ca="1">IF($N20&gt;$J$5,"",OFFSET(基データ!$L$1,$I$5+$N20-1,0))</f>
        <v>1461.9590909090909</v>
      </c>
      <c r="S20" s="3">
        <f ca="1">SUM(R$3:R20)</f>
        <v>24511.219401894065</v>
      </c>
      <c r="T20" s="3">
        <f t="shared" ca="1" si="0"/>
        <v>84330.927000000011</v>
      </c>
      <c r="U20" s="3">
        <f ca="1">IF($N20&gt;$J$5,"",OFFSET(基データ!$M$1,$I$5+$N20-1,0))</f>
        <v>6.8401366783674459E-4</v>
      </c>
      <c r="V20" s="3">
        <f ca="1">SUM(U$3:U20)</f>
        <v>1.3251501108210939E-2</v>
      </c>
      <c r="W20" s="3">
        <f t="shared" ca="1" si="1"/>
        <v>18</v>
      </c>
      <c r="X20" s="3">
        <f t="shared" ca="1" si="2"/>
        <v>62.083965144275332</v>
      </c>
    </row>
    <row r="21" spans="3:24" x14ac:dyDescent="0.4">
      <c r="N21">
        <v>19</v>
      </c>
      <c r="O21" s="3">
        <f ca="1">IF($N21&gt;$J$5,"",OFFSET(基データ!$G$1,$I$5+$N21-1,0))</f>
        <v>2000</v>
      </c>
      <c r="P21" s="3">
        <f ca="1">IF($N21&gt;$J$5,"",OFFSET(基データ!$H$1,$I$5+$N21-1,0))</f>
        <v>7</v>
      </c>
      <c r="Q21" s="12">
        <f t="shared" ca="1" si="3"/>
        <v>36708</v>
      </c>
      <c r="R21" s="3">
        <f ca="1">IF($N21&gt;$J$5,"",OFFSET(基データ!$L$1,$I$5+$N21-1,0))</f>
        <v>1473.0024999999998</v>
      </c>
      <c r="S21" s="3">
        <f ca="1">SUM(R$3:R21)</f>
        <v>25984.221901894063</v>
      </c>
      <c r="T21" s="3">
        <f t="shared" ca="1" si="0"/>
        <v>89015.978500000012</v>
      </c>
      <c r="U21" s="3">
        <f ca="1">IF($N21&gt;$J$5,"",OFFSET(基データ!$M$1,$I$5+$N21-1,0))</f>
        <v>6.7888547371779758E-4</v>
      </c>
      <c r="V21" s="3">
        <f ca="1">SUM(U$3:U21)</f>
        <v>1.3930386581928737E-2</v>
      </c>
      <c r="W21" s="3">
        <f t="shared" ca="1" si="1"/>
        <v>19</v>
      </c>
      <c r="X21" s="3">
        <f t="shared" ca="1" si="2"/>
        <v>65.264578551245108</v>
      </c>
    </row>
    <row r="22" spans="3:24" x14ac:dyDescent="0.4">
      <c r="N22">
        <v>20</v>
      </c>
      <c r="O22" s="3">
        <f ca="1">IF($N22&gt;$J$5,"",OFFSET(基データ!$G$1,$I$5+$N22-1,0))</f>
        <v>2000</v>
      </c>
      <c r="P22" s="3">
        <f ca="1">IF($N22&gt;$J$5,"",OFFSET(基データ!$H$1,$I$5+$N22-1,0))</f>
        <v>8</v>
      </c>
      <c r="Q22" s="12">
        <f t="shared" ca="1" si="3"/>
        <v>36739</v>
      </c>
      <c r="R22" s="3">
        <f ca="1">IF($N22&gt;$J$5,"",OFFSET(基データ!$L$1,$I$5+$N22-1,0))</f>
        <v>1485.4582608695653</v>
      </c>
      <c r="S22" s="3">
        <f ca="1">SUM(R$3:R22)</f>
        <v>27469.680162763627</v>
      </c>
      <c r="T22" s="3">
        <f t="shared" ca="1" si="0"/>
        <v>93701.030000000013</v>
      </c>
      <c r="U22" s="3">
        <f ca="1">IF($N22&gt;$J$5,"",OFFSET(基データ!$M$1,$I$5+$N22-1,0))</f>
        <v>6.7319293065468892E-4</v>
      </c>
      <c r="V22" s="3">
        <f ca="1">SUM(U$3:U22)</f>
        <v>1.4603579512583426E-2</v>
      </c>
      <c r="W22" s="3">
        <f t="shared" ca="1" si="1"/>
        <v>20</v>
      </c>
      <c r="X22" s="3">
        <f t="shared" ca="1" si="2"/>
        <v>68.418522100798256</v>
      </c>
    </row>
    <row r="23" spans="3:24" x14ac:dyDescent="0.4">
      <c r="N23">
        <v>21</v>
      </c>
      <c r="O23" s="3">
        <f ca="1">IF($N23&gt;$J$5,"",OFFSET(基データ!$G$1,$I$5+$N23-1,0))</f>
        <v>2000</v>
      </c>
      <c r="P23" s="3">
        <f ca="1">IF($N23&gt;$J$5,"",OFFSET(基データ!$H$1,$I$5+$N23-1,0))</f>
        <v>9</v>
      </c>
      <c r="Q23" s="12">
        <f t="shared" ca="1" si="3"/>
        <v>36770</v>
      </c>
      <c r="R23" s="3">
        <f ca="1">IF($N23&gt;$J$5,"",OFFSET(基データ!$L$1,$I$5+$N23-1,0))</f>
        <v>1468.0539999999999</v>
      </c>
      <c r="S23" s="3">
        <f ca="1">SUM(R$3:R23)</f>
        <v>28937.734162763627</v>
      </c>
      <c r="T23" s="3">
        <f t="shared" ca="1" si="0"/>
        <v>98386.081500000015</v>
      </c>
      <c r="U23" s="3">
        <f ca="1">IF($N23&gt;$J$5,"",OFFSET(基データ!$M$1,$I$5+$N23-1,0))</f>
        <v>6.8117385327787672E-4</v>
      </c>
      <c r="V23" s="3">
        <f ca="1">SUM(U$3:U23)</f>
        <v>1.5284753365861303E-2</v>
      </c>
      <c r="W23" s="3">
        <f t="shared" ca="1" si="1"/>
        <v>21</v>
      </c>
      <c r="X23" s="3">
        <f t="shared" ca="1" si="2"/>
        <v>71.609856683858553</v>
      </c>
    </row>
    <row r="24" spans="3:24" x14ac:dyDescent="0.4">
      <c r="N24">
        <v>22</v>
      </c>
      <c r="O24" s="3">
        <f ca="1">IF($N24&gt;$J$5,"",OFFSET(基データ!$G$1,$I$5+$N24-1,0))</f>
        <v>2000</v>
      </c>
      <c r="P24" s="3">
        <f ca="1">IF($N24&gt;$J$5,"",OFFSET(基データ!$H$1,$I$5+$N24-1,0))</f>
        <v>10</v>
      </c>
      <c r="Q24" s="12">
        <f t="shared" ca="1" si="3"/>
        <v>36800</v>
      </c>
      <c r="R24" s="3">
        <f ca="1">IF($N24&gt;$J$5,"",OFFSET(基データ!$L$1,$I$5+$N24-1,0))</f>
        <v>1390.1440909090909</v>
      </c>
      <c r="S24" s="3">
        <f ca="1">SUM(R$3:R24)</f>
        <v>30327.878253672719</v>
      </c>
      <c r="T24" s="3">
        <f t="shared" ca="1" si="0"/>
        <v>103071.13300000002</v>
      </c>
      <c r="U24" s="3">
        <f ca="1">IF($N24&gt;$J$5,"",OFFSET(基データ!$M$1,$I$5+$N24-1,0))</f>
        <v>7.1934989080595633E-4</v>
      </c>
      <c r="V24" s="3">
        <f ca="1">SUM(U$3:U24)</f>
        <v>1.6004103256667259E-2</v>
      </c>
      <c r="W24" s="3">
        <f t="shared" ca="1" si="1"/>
        <v>22</v>
      </c>
      <c r="X24" s="3">
        <f t="shared" ca="1" si="2"/>
        <v>74.980047968803831</v>
      </c>
    </row>
    <row r="25" spans="3:24" x14ac:dyDescent="0.4">
      <c r="N25">
        <v>23</v>
      </c>
      <c r="O25" s="3">
        <f ca="1">IF($N25&gt;$J$5,"",OFFSET(基データ!$G$1,$I$5+$N25-1,0))</f>
        <v>2000</v>
      </c>
      <c r="P25" s="3">
        <f ca="1">IF($N25&gt;$J$5,"",OFFSET(基データ!$H$1,$I$5+$N25-1,0))</f>
        <v>11</v>
      </c>
      <c r="Q25" s="12">
        <f t="shared" ca="1" si="3"/>
        <v>36831</v>
      </c>
      <c r="R25" s="3">
        <f ca="1">IF($N25&gt;$J$5,"",OFFSET(基データ!$L$1,$I$5+$N25-1,0))</f>
        <v>1375.037619047619</v>
      </c>
      <c r="S25" s="3">
        <f ca="1">SUM(R$3:R25)</f>
        <v>31702.915872720339</v>
      </c>
      <c r="T25" s="3">
        <f t="shared" ca="1" si="0"/>
        <v>107756.18450000002</v>
      </c>
      <c r="U25" s="3">
        <f ca="1">IF($N25&gt;$J$5,"",OFFSET(基データ!$M$1,$I$5+$N25-1,0))</f>
        <v>7.2725283013901955E-4</v>
      </c>
      <c r="V25" s="3">
        <f ca="1">SUM(U$3:U25)</f>
        <v>1.673135608680628E-2</v>
      </c>
      <c r="W25" s="3">
        <f t="shared" ca="1" si="1"/>
        <v>23</v>
      </c>
      <c r="X25" s="3">
        <f t="shared" ca="1" si="2"/>
        <v>78.387264931525905</v>
      </c>
    </row>
    <row r="26" spans="3:24" x14ac:dyDescent="0.4">
      <c r="N26">
        <v>24</v>
      </c>
      <c r="O26" s="3">
        <f ca="1">IF($N26&gt;$J$5,"",OFFSET(基データ!$G$1,$I$5+$N26-1,0))</f>
        <v>2000</v>
      </c>
      <c r="P26" s="3">
        <f ca="1">IF($N26&gt;$J$5,"",OFFSET(基データ!$H$1,$I$5+$N26-1,0))</f>
        <v>12</v>
      </c>
      <c r="Q26" s="12">
        <f t="shared" ca="1" si="3"/>
        <v>36861</v>
      </c>
      <c r="R26" s="3">
        <f ca="1">IF($N26&gt;$J$5,"",OFFSET(基データ!$L$1,$I$5+$N26-1,0))</f>
        <v>1330.9295000000002</v>
      </c>
      <c r="S26" s="3">
        <f ca="1">SUM(R$3:R26)</f>
        <v>33033.845372720338</v>
      </c>
      <c r="T26" s="3">
        <f t="shared" ca="1" si="0"/>
        <v>112441.236</v>
      </c>
      <c r="U26" s="3">
        <f ca="1">IF($N26&gt;$J$5,"",OFFSET(基データ!$M$1,$I$5+$N26-1,0))</f>
        <v>7.5135459842162928E-4</v>
      </c>
      <c r="V26" s="3">
        <f ca="1">SUM(U$3:U26)</f>
        <v>1.7482710685227911E-2</v>
      </c>
      <c r="W26" s="3">
        <f t="shared" ca="1" si="1"/>
        <v>24</v>
      </c>
      <c r="X26" s="3">
        <f t="shared" ca="1" si="2"/>
        <v>81.907399919893066</v>
      </c>
    </row>
    <row r="27" spans="3:24" x14ac:dyDescent="0.4">
      <c r="N27">
        <v>25</v>
      </c>
      <c r="O27" s="3">
        <f ca="1">IF($N27&gt;$J$5,"",OFFSET(基データ!$G$1,$I$5+$N27-1,0))</f>
        <v>2001</v>
      </c>
      <c r="P27" s="3">
        <f ca="1">IF($N27&gt;$J$5,"",OFFSET(基データ!$H$1,$I$5+$N27-1,0))</f>
        <v>1</v>
      </c>
      <c r="Q27" s="12">
        <f t="shared" ca="1" si="3"/>
        <v>36892</v>
      </c>
      <c r="R27" s="3">
        <f ca="1">IF($N27&gt;$J$5,"",OFFSET(基データ!$L$1,$I$5+$N27-1,0))</f>
        <v>1335.6390476190475</v>
      </c>
      <c r="S27" s="3">
        <f ca="1">SUM(R$3:R27)</f>
        <v>34369.484420339388</v>
      </c>
      <c r="T27" s="3">
        <f t="shared" ca="1" si="0"/>
        <v>117126.28750000001</v>
      </c>
      <c r="U27" s="3">
        <f ca="1">IF($N27&gt;$J$5,"",OFFSET(基データ!$M$1,$I$5+$N27-1,0))</f>
        <v>7.4870527466431268E-4</v>
      </c>
      <c r="V27" s="3">
        <f ca="1">SUM(U$3:U27)</f>
        <v>1.8231415959892222E-2</v>
      </c>
      <c r="W27" s="3">
        <f t="shared" ca="1" si="1"/>
        <v>25</v>
      </c>
      <c r="X27" s="3">
        <f t="shared" ca="1" si="2"/>
        <v>85.415122690017</v>
      </c>
    </row>
    <row r="28" spans="3:24" x14ac:dyDescent="0.4">
      <c r="N28">
        <v>26</v>
      </c>
      <c r="O28" s="3">
        <f ca="1">IF($N28&gt;$J$5,"",OFFSET(基データ!$G$1,$I$5+$N28-1,0))</f>
        <v>2001</v>
      </c>
      <c r="P28" s="3">
        <f ca="1">IF($N28&gt;$J$5,"",OFFSET(基データ!$H$1,$I$5+$N28-1,0))</f>
        <v>2</v>
      </c>
      <c r="Q28" s="12">
        <f t="shared" ca="1" si="3"/>
        <v>36923</v>
      </c>
      <c r="R28" s="3">
        <f ca="1">IF($N28&gt;$J$5,"",OFFSET(基データ!$L$1,$I$5+$N28-1,0))</f>
        <v>1305.7515789473684</v>
      </c>
      <c r="S28" s="3">
        <f ca="1">SUM(R$3:R28)</f>
        <v>35675.235999286757</v>
      </c>
      <c r="T28" s="3">
        <f t="shared" ca="1" si="0"/>
        <v>121811.33900000001</v>
      </c>
      <c r="U28" s="3">
        <f ca="1">IF($N28&gt;$J$5,"",OFFSET(基データ!$M$1,$I$5+$N28-1,0))</f>
        <v>7.6584245895084421E-4</v>
      </c>
      <c r="V28" s="3">
        <f ca="1">SUM(U$3:U28)</f>
        <v>1.8997258418843067E-2</v>
      </c>
      <c r="W28" s="3">
        <f t="shared" ca="1" si="1"/>
        <v>26</v>
      </c>
      <c r="X28" s="3">
        <f t="shared" ca="1" si="2"/>
        <v>89.003134051088352</v>
      </c>
    </row>
    <row r="29" spans="3:24" x14ac:dyDescent="0.4">
      <c r="N29">
        <v>27</v>
      </c>
      <c r="O29" s="3">
        <f ca="1">IF($N29&gt;$J$5,"",OFFSET(基データ!$G$1,$I$5+$N29-1,0))</f>
        <v>2001</v>
      </c>
      <c r="P29" s="3">
        <f ca="1">IF($N29&gt;$J$5,"",OFFSET(基データ!$H$1,$I$5+$N29-1,0))</f>
        <v>3</v>
      </c>
      <c r="Q29" s="12">
        <f t="shared" ca="1" si="3"/>
        <v>36951</v>
      </c>
      <c r="R29" s="3">
        <f ca="1">IF($N29&gt;$J$5,"",OFFSET(基データ!$L$1,$I$5+$N29-1,0))</f>
        <v>1185.8500000000001</v>
      </c>
      <c r="S29" s="3">
        <f ca="1">SUM(R$3:R29)</f>
        <v>36861.085999286755</v>
      </c>
      <c r="T29" s="3">
        <f t="shared" ca="1" si="0"/>
        <v>126496.39050000001</v>
      </c>
      <c r="U29" s="3">
        <f ca="1">IF($N29&gt;$J$5,"",OFFSET(基データ!$M$1,$I$5+$N29-1,0))</f>
        <v>8.4327697432221601E-4</v>
      </c>
      <c r="V29" s="3">
        <f ca="1">SUM(U$3:U29)</f>
        <v>1.9840535393165284E-2</v>
      </c>
      <c r="W29" s="3">
        <f t="shared" ca="1" si="1"/>
        <v>27</v>
      </c>
      <c r="X29" s="3">
        <f t="shared" ca="1" si="2"/>
        <v>92.953930104552114</v>
      </c>
    </row>
    <row r="30" spans="3:24" x14ac:dyDescent="0.4">
      <c r="N30">
        <v>28</v>
      </c>
      <c r="O30" s="3">
        <f ca="1">IF($N30&gt;$J$5,"",OFFSET(基データ!$G$1,$I$5+$N30-1,0))</f>
        <v>2001</v>
      </c>
      <c r="P30" s="3">
        <f ca="1">IF($N30&gt;$J$5,"",OFFSET(基データ!$H$1,$I$5+$N30-1,0))</f>
        <v>4</v>
      </c>
      <c r="Q30" s="12">
        <f t="shared" ca="1" si="3"/>
        <v>36982</v>
      </c>
      <c r="R30" s="3">
        <f ca="1">IF($N30&gt;$J$5,"",OFFSET(基データ!$L$1,$I$5+$N30-1,0))</f>
        <v>1189.837</v>
      </c>
      <c r="S30" s="3">
        <f ca="1">SUM(R$3:R30)</f>
        <v>38050.922999286755</v>
      </c>
      <c r="T30" s="3">
        <f t="shared" ca="1" si="0"/>
        <v>131181.44200000001</v>
      </c>
      <c r="U30" s="3">
        <f ca="1">IF($N30&gt;$J$5,"",OFFSET(基データ!$M$1,$I$5+$N30-1,0))</f>
        <v>8.4045125508788179E-4</v>
      </c>
      <c r="V30" s="3">
        <f ca="1">SUM(U$3:U30)</f>
        <v>2.0680986648253165E-2</v>
      </c>
      <c r="W30" s="3">
        <f t="shared" ca="1" si="1"/>
        <v>28</v>
      </c>
      <c r="X30" s="3">
        <f t="shared" ca="1" si="2"/>
        <v>96.891487517878474</v>
      </c>
    </row>
    <row r="31" spans="3:24" x14ac:dyDescent="0.4">
      <c r="N31">
        <v>29</v>
      </c>
      <c r="O31" s="3">
        <f ca="1">IF($N31&gt;$J$5,"",OFFSET(基データ!$G$1,$I$5+$N31-1,0))</f>
        <v>2001</v>
      </c>
      <c r="P31" s="3">
        <f ca="1">IF($N31&gt;$J$5,"",OFFSET(基データ!$H$1,$I$5+$N31-1,0))</f>
        <v>5</v>
      </c>
      <c r="Q31" s="12">
        <f t="shared" ca="1" si="3"/>
        <v>37012</v>
      </c>
      <c r="R31" s="3">
        <f ca="1">IF($N31&gt;$J$5,"",OFFSET(基データ!$L$1,$I$5+$N31-1,0))</f>
        <v>1270.3686363636364</v>
      </c>
      <c r="S31" s="3">
        <f ca="1">SUM(R$3:R31)</f>
        <v>39321.291635650392</v>
      </c>
      <c r="T31" s="3">
        <f t="shared" ca="1" si="0"/>
        <v>135866.49350000001</v>
      </c>
      <c r="U31" s="3">
        <f ca="1">IF($N31&gt;$J$5,"",OFFSET(基データ!$M$1,$I$5+$N31-1,0))</f>
        <v>7.8717308612281836E-4</v>
      </c>
      <c r="V31" s="3">
        <f ca="1">SUM(U$3:U31)</f>
        <v>2.1468159734375984E-2</v>
      </c>
      <c r="W31" s="3">
        <f t="shared" ca="1" si="1"/>
        <v>29</v>
      </c>
      <c r="X31" s="3">
        <f t="shared" ca="1" si="2"/>
        <v>100.57943396577782</v>
      </c>
    </row>
    <row r="32" spans="3:24" x14ac:dyDescent="0.4">
      <c r="N32">
        <v>30</v>
      </c>
      <c r="O32" s="3">
        <f ca="1">IF($N32&gt;$J$5,"",OFFSET(基データ!$G$1,$I$5+$N32-1,0))</f>
        <v>2001</v>
      </c>
      <c r="P32" s="3">
        <f ca="1">IF($N32&gt;$J$5,"",OFFSET(基データ!$H$1,$I$5+$N32-1,0))</f>
        <v>6</v>
      </c>
      <c r="Q32" s="12">
        <f t="shared" ca="1" si="3"/>
        <v>37043</v>
      </c>
      <c r="R32" s="3">
        <f ca="1">IF($N32&gt;$J$5,"",OFFSET(基データ!$L$1,$I$5+$N32-1,0))</f>
        <v>1238.7104761904761</v>
      </c>
      <c r="S32" s="3">
        <f ca="1">SUM(R$3:R32)</f>
        <v>40560.002111840869</v>
      </c>
      <c r="T32" s="3">
        <f t="shared" ca="1" si="0"/>
        <v>140551.54500000001</v>
      </c>
      <c r="U32" s="3">
        <f ca="1">IF($N32&gt;$J$5,"",OFFSET(基データ!$M$1,$I$5+$N32-1,0))</f>
        <v>8.0729114609201893E-4</v>
      </c>
      <c r="V32" s="3">
        <f ca="1">SUM(U$3:U32)</f>
        <v>2.2275450880468003E-2</v>
      </c>
      <c r="W32" s="3">
        <f t="shared" ca="1" si="1"/>
        <v>30</v>
      </c>
      <c r="X32" s="3">
        <f t="shared" ca="1" si="2"/>
        <v>104.36163456071294</v>
      </c>
    </row>
    <row r="33" spans="14:24" x14ac:dyDescent="0.4">
      <c r="N33">
        <v>31</v>
      </c>
      <c r="O33" s="3">
        <f ca="1">IF($N33&gt;$J$5,"",OFFSET(基データ!$G$1,$I$5+$N33-1,0))</f>
        <v>2001</v>
      </c>
      <c r="P33" s="3">
        <f ca="1">IF($N33&gt;$J$5,"",OFFSET(基データ!$H$1,$I$5+$N33-1,0))</f>
        <v>7</v>
      </c>
      <c r="Q33" s="12">
        <f t="shared" ca="1" si="3"/>
        <v>37073</v>
      </c>
      <c r="R33" s="3">
        <f ca="1">IF($N33&gt;$J$5,"",OFFSET(基データ!$L$1,$I$5+$N33-1,0))</f>
        <v>1204.449523809524</v>
      </c>
      <c r="S33" s="3">
        <f ca="1">SUM(R$3:R33)</f>
        <v>41764.451635650395</v>
      </c>
      <c r="T33" s="3">
        <f t="shared" ca="1" si="0"/>
        <v>145236.59650000001</v>
      </c>
      <c r="U33" s="3">
        <f ca="1">IF($N33&gt;$J$5,"",OFFSET(基データ!$M$1,$I$5+$N33-1,0))</f>
        <v>8.3025480124490766E-4</v>
      </c>
      <c r="V33" s="3">
        <f ca="1">SUM(U$3:U33)</f>
        <v>2.3105705681712909E-2</v>
      </c>
      <c r="W33" s="3">
        <f t="shared" ca="1" si="1"/>
        <v>31</v>
      </c>
      <c r="X33" s="3">
        <f t="shared" ca="1" si="2"/>
        <v>108.2514210626676</v>
      </c>
    </row>
    <row r="34" spans="14:24" x14ac:dyDescent="0.4">
      <c r="N34">
        <v>32</v>
      </c>
      <c r="O34" s="3">
        <f ca="1">IF($N34&gt;$J$5,"",OFFSET(基データ!$G$1,$I$5+$N34-1,0))</f>
        <v>2001</v>
      </c>
      <c r="P34" s="3">
        <f ca="1">IF($N34&gt;$J$5,"",OFFSET(基データ!$H$1,$I$5+$N34-1,0))</f>
        <v>8</v>
      </c>
      <c r="Q34" s="12">
        <f t="shared" ca="1" si="3"/>
        <v>37104</v>
      </c>
      <c r="R34" s="3">
        <f ca="1">IF($N34&gt;$J$5,"",OFFSET(基データ!$L$1,$I$5+$N34-1,0))</f>
        <v>1178.5039130434782</v>
      </c>
      <c r="S34" s="3">
        <f ca="1">SUM(R$3:R34)</f>
        <v>42942.955548693877</v>
      </c>
      <c r="T34" s="3">
        <f t="shared" ca="1" si="0"/>
        <v>149921.64800000002</v>
      </c>
      <c r="U34" s="3">
        <f ca="1">IF($N34&gt;$J$5,"",OFFSET(基データ!$M$1,$I$5+$N34-1,0))</f>
        <v>8.4853345748976509E-4</v>
      </c>
      <c r="V34" s="3">
        <f ca="1">SUM(U$3:U34)</f>
        <v>2.3954239139202672E-2</v>
      </c>
      <c r="W34" s="3">
        <f t="shared" ca="1" si="1"/>
        <v>32</v>
      </c>
      <c r="X34" s="3">
        <f t="shared" ca="1" si="2"/>
        <v>112.22684401048021</v>
      </c>
    </row>
    <row r="35" spans="14:24" x14ac:dyDescent="0.4">
      <c r="N35">
        <v>33</v>
      </c>
      <c r="O35" s="3">
        <f ca="1">IF($N35&gt;$J$5,"",OFFSET(基データ!$G$1,$I$5+$N35-1,0))</f>
        <v>2001</v>
      </c>
      <c r="P35" s="3">
        <f ca="1">IF($N35&gt;$J$5,"",OFFSET(基データ!$H$1,$I$5+$N35-1,0))</f>
        <v>9</v>
      </c>
      <c r="Q35" s="12">
        <f t="shared" ca="1" si="3"/>
        <v>37135</v>
      </c>
      <c r="R35" s="3">
        <f ca="1">IF($N35&gt;$J$5,"",OFFSET(基データ!$L$1,$I$5+$N35-1,0))</f>
        <v>1044.644</v>
      </c>
      <c r="S35" s="3">
        <f ca="1">SUM(R$3:R35)</f>
        <v>43987.599548693877</v>
      </c>
      <c r="T35" s="3">
        <f t="shared" ca="1" si="0"/>
        <v>154606.69950000002</v>
      </c>
      <c r="U35" s="3">
        <f ca="1">IF($N35&gt;$J$5,"",OFFSET(基データ!$M$1,$I$5+$N35-1,0))</f>
        <v>9.5726391000187623E-4</v>
      </c>
      <c r="V35" s="3">
        <f ca="1">SUM(U$3:U35)</f>
        <v>2.4911503049204548E-2</v>
      </c>
      <c r="W35" s="3">
        <f t="shared" ca="1" si="1"/>
        <v>33</v>
      </c>
      <c r="X35" s="3">
        <f t="shared" ca="1" si="2"/>
        <v>116.71167472793036</v>
      </c>
    </row>
    <row r="36" spans="14:24" x14ac:dyDescent="0.4">
      <c r="N36">
        <v>34</v>
      </c>
      <c r="O36" s="3">
        <f ca="1">IF($N36&gt;$J$5,"",OFFSET(基データ!$G$1,$I$5+$N36-1,0))</f>
        <v>2001</v>
      </c>
      <c r="P36" s="3">
        <f ca="1">IF($N36&gt;$J$5,"",OFFSET(基データ!$H$1,$I$5+$N36-1,0))</f>
        <v>10</v>
      </c>
      <c r="Q36" s="12">
        <f t="shared" ca="1" si="3"/>
        <v>37165</v>
      </c>
      <c r="R36" s="3">
        <f ca="1">IF($N36&gt;$J$5,"",OFFSET(基データ!$L$1,$I$5+$N36-1,0))</f>
        <v>1076.5904347826088</v>
      </c>
      <c r="S36" s="3">
        <f ca="1">SUM(R$3:R36)</f>
        <v>45064.189983476484</v>
      </c>
      <c r="T36" s="3">
        <f t="shared" ca="1" si="0"/>
        <v>159291.75100000002</v>
      </c>
      <c r="U36" s="3">
        <f ca="1">IF($N36&gt;$J$5,"",OFFSET(基データ!$M$1,$I$5+$N36-1,0))</f>
        <v>9.2885833618048597E-4</v>
      </c>
      <c r="V36" s="3">
        <f ca="1">SUM(U$3:U36)</f>
        <v>2.5840361385385036E-2</v>
      </c>
      <c r="W36" s="3">
        <f t="shared" ca="1" si="1"/>
        <v>34</v>
      </c>
      <c r="X36" s="3">
        <f t="shared" ca="1" si="2"/>
        <v>121.06342386914025</v>
      </c>
    </row>
    <row r="37" spans="14:24" x14ac:dyDescent="0.4">
      <c r="N37">
        <v>35</v>
      </c>
      <c r="O37" s="3">
        <f ca="1">IF($N37&gt;$J$5,"",OFFSET(基データ!$G$1,$I$5+$N37-1,0))</f>
        <v>2001</v>
      </c>
      <c r="P37" s="3">
        <f ca="1">IF($N37&gt;$J$5,"",OFFSET(基データ!$H$1,$I$5+$N37-1,0))</f>
        <v>11</v>
      </c>
      <c r="Q37" s="12">
        <f t="shared" ca="1" si="3"/>
        <v>37196</v>
      </c>
      <c r="R37" s="3">
        <f ca="1">IF($N37&gt;$J$5,"",OFFSET(基データ!$L$1,$I$5+$N37-1,0))</f>
        <v>1129.6833333333334</v>
      </c>
      <c r="S37" s="3">
        <f ca="1">SUM(R$3:R37)</f>
        <v>46193.873316809819</v>
      </c>
      <c r="T37" s="3">
        <f t="shared" ca="1" si="0"/>
        <v>163976.80250000002</v>
      </c>
      <c r="U37" s="3">
        <f ca="1">IF($N37&gt;$J$5,"",OFFSET(基データ!$M$1,$I$5+$N37-1,0))</f>
        <v>8.8520381817913565E-4</v>
      </c>
      <c r="V37" s="3">
        <f ca="1">SUM(U$3:U37)</f>
        <v>2.6725565203564172E-2</v>
      </c>
      <c r="W37" s="3">
        <f t="shared" ca="1" si="1"/>
        <v>35</v>
      </c>
      <c r="X37" s="3">
        <f t="shared" ca="1" si="2"/>
        <v>125.21064934530614</v>
      </c>
    </row>
    <row r="38" spans="14:24" x14ac:dyDescent="0.4">
      <c r="N38">
        <v>36</v>
      </c>
      <c r="O38" s="3">
        <f ca="1">IF($N38&gt;$J$5,"",OFFSET(基データ!$G$1,$I$5+$N38-1,0))</f>
        <v>2001</v>
      </c>
      <c r="P38" s="3">
        <f ca="1">IF($N38&gt;$J$5,"",OFFSET(基データ!$H$1,$I$5+$N38-1,0))</f>
        <v>12</v>
      </c>
      <c r="Q38" s="12">
        <f t="shared" ca="1" si="3"/>
        <v>37226</v>
      </c>
      <c r="R38" s="3">
        <f ca="1">IF($N38&gt;$J$5,"",OFFSET(基データ!$L$1,$I$5+$N38-1,0))</f>
        <v>1144.9299999999998</v>
      </c>
      <c r="S38" s="3">
        <f ca="1">SUM(R$3:R38)</f>
        <v>47338.803316809819</v>
      </c>
      <c r="T38" s="3">
        <f t="shared" ca="1" si="0"/>
        <v>168661.85400000002</v>
      </c>
      <c r="U38" s="3">
        <f ca="1">IF($N38&gt;$J$5,"",OFFSET(基データ!$M$1,$I$5+$N38-1,0))</f>
        <v>8.7341584201654264E-4</v>
      </c>
      <c r="V38" s="3">
        <f ca="1">SUM(U$3:U38)</f>
        <v>2.7598981045580714E-2</v>
      </c>
      <c r="W38" s="3">
        <f t="shared" ca="1" si="1"/>
        <v>36</v>
      </c>
      <c r="X38" s="3">
        <f t="shared" ca="1" si="2"/>
        <v>129.30264754606949</v>
      </c>
    </row>
    <row r="39" spans="14:24" x14ac:dyDescent="0.4">
      <c r="N39">
        <v>37</v>
      </c>
      <c r="O39" s="3">
        <f ca="1">IF($N39&gt;$J$5,"",OFFSET(基データ!$G$1,$I$5+$N39-1,0))</f>
        <v>2002</v>
      </c>
      <c r="P39" s="3">
        <f ca="1">IF($N39&gt;$J$5,"",OFFSET(基データ!$H$1,$I$5+$N39-1,0))</f>
        <v>1</v>
      </c>
      <c r="Q39" s="12">
        <f t="shared" ca="1" si="3"/>
        <v>37257</v>
      </c>
      <c r="R39" s="3">
        <f ca="1">IF($N39&gt;$J$5,"",OFFSET(基データ!$L$1,$I$5+$N39-1,0))</f>
        <v>1140.2076190476191</v>
      </c>
      <c r="S39" s="3">
        <f ca="1">SUM(R$3:R39)</f>
        <v>48479.010935857441</v>
      </c>
      <c r="T39" s="3">
        <f t="shared" ca="1" si="0"/>
        <v>173346.90550000002</v>
      </c>
      <c r="U39" s="3">
        <f ca="1">IF($N39&gt;$J$5,"",OFFSET(基データ!$M$1,$I$5+$N39-1,0))</f>
        <v>8.7703325543050633E-4</v>
      </c>
      <c r="V39" s="3">
        <f ca="1">SUM(U$3:U39)</f>
        <v>2.847601430101122E-2</v>
      </c>
      <c r="W39" s="3">
        <f t="shared" ca="1" si="1"/>
        <v>37</v>
      </c>
      <c r="X39" s="3">
        <f t="shared" ca="1" si="2"/>
        <v>133.41159351497407</v>
      </c>
    </row>
    <row r="40" spans="14:24" x14ac:dyDescent="0.4">
      <c r="N40">
        <v>38</v>
      </c>
      <c r="O40" s="3">
        <f ca="1">IF($N40&gt;$J$5,"",OFFSET(基データ!$G$1,$I$5+$N40-1,0))</f>
        <v>2002</v>
      </c>
      <c r="P40" s="3">
        <f ca="1">IF($N40&gt;$J$5,"",OFFSET(基データ!$H$1,$I$5+$N40-1,0))</f>
        <v>2</v>
      </c>
      <c r="Q40" s="12">
        <f t="shared" ca="1" si="3"/>
        <v>37288</v>
      </c>
      <c r="R40" s="3">
        <f ca="1">IF($N40&gt;$J$5,"",OFFSET(基データ!$L$1,$I$5+$N40-1,0))</f>
        <v>1100.668947368421</v>
      </c>
      <c r="S40" s="3">
        <f ca="1">SUM(R$3:R40)</f>
        <v>49579.679883225865</v>
      </c>
      <c r="T40" s="3">
        <f t="shared" ca="1" si="0"/>
        <v>178031.95700000002</v>
      </c>
      <c r="U40" s="3">
        <f ca="1">IF($N40&gt;$J$5,"",OFFSET(基データ!$M$1,$I$5+$N40-1,0))</f>
        <v>9.0853839602806144E-4</v>
      </c>
      <c r="V40" s="3">
        <f ca="1">SUM(U$3:U40)</f>
        <v>2.9384552697039282E-2</v>
      </c>
      <c r="W40" s="3">
        <f t="shared" ca="1" si="1"/>
        <v>38</v>
      </c>
      <c r="X40" s="3">
        <f t="shared" ca="1" si="2"/>
        <v>137.66814269009294</v>
      </c>
    </row>
    <row r="41" spans="14:24" x14ac:dyDescent="0.4">
      <c r="N41">
        <v>39</v>
      </c>
      <c r="O41" s="3">
        <f ca="1">IF($N41&gt;$J$5,"",OFFSET(基データ!$G$1,$I$5+$N41-1,0))</f>
        <v>2002</v>
      </c>
      <c r="P41" s="3">
        <f ca="1">IF($N41&gt;$J$5,"",OFFSET(基データ!$H$1,$I$5+$N41-1,0))</f>
        <v>3</v>
      </c>
      <c r="Q41" s="12">
        <f t="shared" ca="1" si="3"/>
        <v>37316</v>
      </c>
      <c r="R41" s="3">
        <f ca="1">IF($N41&gt;$J$5,"",OFFSET(基データ!$L$1,$I$5+$N41-1,0))</f>
        <v>1153.7909999999999</v>
      </c>
      <c r="S41" s="3">
        <f ca="1">SUM(R$3:R41)</f>
        <v>50733.470883225862</v>
      </c>
      <c r="T41" s="3">
        <f t="shared" ca="1" si="0"/>
        <v>182717.00850000003</v>
      </c>
      <c r="U41" s="3">
        <f ca="1">IF($N41&gt;$J$5,"",OFFSET(基データ!$M$1,$I$5+$N41-1,0))</f>
        <v>8.6670809531362266E-4</v>
      </c>
      <c r="V41" s="3">
        <f ca="1">SUM(U$3:U41)</f>
        <v>3.0251260792352904E-2</v>
      </c>
      <c r="W41" s="3">
        <f t="shared" ca="1" si="1"/>
        <v>39</v>
      </c>
      <c r="X41" s="3">
        <f t="shared" ca="1" si="2"/>
        <v>141.72871475210417</v>
      </c>
    </row>
    <row r="42" spans="14:24" x14ac:dyDescent="0.4">
      <c r="N42">
        <v>40</v>
      </c>
      <c r="O42" s="3">
        <f ca="1">IF($N42&gt;$J$5,"",OFFSET(基データ!$G$1,$I$5+$N42-1,0))</f>
        <v>2002</v>
      </c>
      <c r="P42" s="3">
        <f ca="1">IF($N42&gt;$J$5,"",OFFSET(基データ!$H$1,$I$5+$N42-1,0))</f>
        <v>4</v>
      </c>
      <c r="Q42" s="12">
        <f t="shared" ca="1" si="3"/>
        <v>37347</v>
      </c>
      <c r="R42" s="3">
        <f ca="1">IF($N42&gt;$J$5,"",OFFSET(基データ!$L$1,$I$5+$N42-1,0))</f>
        <v>1112.0345454545452</v>
      </c>
      <c r="S42" s="3">
        <f ca="1">SUM(R$3:R42)</f>
        <v>51845.505428680408</v>
      </c>
      <c r="T42" s="3">
        <f t="shared" ca="1" si="0"/>
        <v>187402.06000000003</v>
      </c>
      <c r="U42" s="3">
        <f ca="1">IF($N42&gt;$J$5,"",OFFSET(基データ!$M$1,$I$5+$N42-1,0))</f>
        <v>8.9925263930649654E-4</v>
      </c>
      <c r="V42" s="3">
        <f ca="1">SUM(U$3:U42)</f>
        <v>3.11505134316594E-2</v>
      </c>
      <c r="W42" s="3">
        <f t="shared" ca="1" si="1"/>
        <v>40</v>
      </c>
      <c r="X42" s="3">
        <f t="shared" ca="1" si="2"/>
        <v>145.94175967876603</v>
      </c>
    </row>
    <row r="43" spans="14:24" x14ac:dyDescent="0.4">
      <c r="N43">
        <v>41</v>
      </c>
      <c r="O43" s="3">
        <f ca="1">IF($N43&gt;$J$5,"",OFFSET(基データ!$G$1,$I$5+$N43-1,0))</f>
        <v>2002</v>
      </c>
      <c r="P43" s="3">
        <f ca="1">IF($N43&gt;$J$5,"",OFFSET(基データ!$H$1,$I$5+$N43-1,0))</f>
        <v>5</v>
      </c>
      <c r="Q43" s="12">
        <f t="shared" ca="1" si="3"/>
        <v>37377</v>
      </c>
      <c r="R43" s="3">
        <f ca="1">IF($N43&gt;$J$5,"",OFFSET(基データ!$L$1,$I$5+$N43-1,0))</f>
        <v>1079.2672727272727</v>
      </c>
      <c r="S43" s="3">
        <f ca="1">SUM(R$3:R43)</f>
        <v>52924.772701407681</v>
      </c>
      <c r="T43" s="3">
        <f t="shared" ca="1" si="0"/>
        <v>192087.11150000003</v>
      </c>
      <c r="U43" s="3">
        <f ca="1">IF($N43&gt;$J$5,"",OFFSET(基データ!$M$1,$I$5+$N43-1,0))</f>
        <v>9.2655454795088248E-4</v>
      </c>
      <c r="V43" s="3">
        <f ca="1">SUM(U$3:U43)</f>
        <v>3.2077067979610283E-2</v>
      </c>
      <c r="W43" s="3">
        <f t="shared" ca="1" si="1"/>
        <v>41</v>
      </c>
      <c r="X43" s="3">
        <f t="shared" ca="1" si="2"/>
        <v>150.28271545347513</v>
      </c>
    </row>
    <row r="44" spans="14:24" x14ac:dyDescent="0.4">
      <c r="N44">
        <v>42</v>
      </c>
      <c r="O44" s="3">
        <f ca="1">IF($N44&gt;$J$5,"",OFFSET(基データ!$G$1,$I$5+$N44-1,0))</f>
        <v>2002</v>
      </c>
      <c r="P44" s="3">
        <f ca="1">IF($N44&gt;$J$5,"",OFFSET(基データ!$H$1,$I$5+$N44-1,0))</f>
        <v>6</v>
      </c>
      <c r="Q44" s="12">
        <f t="shared" ca="1" si="3"/>
        <v>37408</v>
      </c>
      <c r="R44" s="3">
        <f ca="1">IF($N44&gt;$J$5,"",OFFSET(基データ!$L$1,$I$5+$N44-1,0))</f>
        <v>1014.0479999999998</v>
      </c>
      <c r="S44" s="3">
        <f ca="1">SUM(R$3:R44)</f>
        <v>53938.820701407683</v>
      </c>
      <c r="T44" s="3">
        <f t="shared" ca="1" si="0"/>
        <v>196772.16300000003</v>
      </c>
      <c r="U44" s="3">
        <f ca="1">IF($N44&gt;$J$5,"",OFFSET(基データ!$M$1,$I$5+$N44-1,0))</f>
        <v>9.8614661238915742E-4</v>
      </c>
      <c r="V44" s="3">
        <f ca="1">SUM(U$3:U44)</f>
        <v>3.3063214591999443E-2</v>
      </c>
      <c r="W44" s="3">
        <f t="shared" ca="1" si="1"/>
        <v>42</v>
      </c>
      <c r="X44" s="3">
        <f t="shared" ca="1" si="2"/>
        <v>154.90286311906888</v>
      </c>
    </row>
    <row r="45" spans="14:24" x14ac:dyDescent="0.4">
      <c r="N45">
        <v>43</v>
      </c>
      <c r="O45" s="3">
        <f ca="1">IF($N45&gt;$J$5,"",OFFSET(基データ!$G$1,$I$5+$N45-1,0))</f>
        <v>2002</v>
      </c>
      <c r="P45" s="3">
        <f ca="1">IF($N45&gt;$J$5,"",OFFSET(基データ!$H$1,$I$5+$N45-1,0))</f>
        <v>7</v>
      </c>
      <c r="Q45" s="12">
        <f t="shared" ca="1" si="3"/>
        <v>37438</v>
      </c>
      <c r="R45" s="3">
        <f ca="1">IF($N45&gt;$J$5,"",OFFSET(基データ!$L$1,$I$5+$N45-1,0))</f>
        <v>903.58545454545447</v>
      </c>
      <c r="S45" s="3">
        <f ca="1">SUM(R$3:R45)</f>
        <v>54842.40615595314</v>
      </c>
      <c r="T45" s="3">
        <f t="shared" ca="1" si="0"/>
        <v>201457.21450000003</v>
      </c>
      <c r="U45" s="3">
        <f ca="1">IF($N45&gt;$J$5,"",OFFSET(基データ!$M$1,$I$5+$N45-1,0))</f>
        <v>1.1067021884532732E-3</v>
      </c>
      <c r="V45" s="3">
        <f ca="1">SUM(U$3:U45)</f>
        <v>3.4169916780452718E-2</v>
      </c>
      <c r="W45" s="3">
        <f t="shared" ca="1" si="1"/>
        <v>43</v>
      </c>
      <c r="X45" s="3">
        <f t="shared" ca="1" si="2"/>
        <v>160.08781986713518</v>
      </c>
    </row>
    <row r="46" spans="14:24" x14ac:dyDescent="0.4">
      <c r="N46">
        <v>44</v>
      </c>
      <c r="O46" s="3">
        <f ca="1">IF($N46&gt;$J$5,"",OFFSET(基データ!$G$1,$I$5+$N46-1,0))</f>
        <v>2002</v>
      </c>
      <c r="P46" s="3">
        <f ca="1">IF($N46&gt;$J$5,"",OFFSET(基データ!$H$1,$I$5+$N46-1,0))</f>
        <v>8</v>
      </c>
      <c r="Q46" s="12">
        <f t="shared" ca="1" si="3"/>
        <v>37469</v>
      </c>
      <c r="R46" s="3">
        <f ca="1">IF($N46&gt;$J$5,"",OFFSET(基データ!$L$1,$I$5+$N46-1,0))</f>
        <v>912.55227272727279</v>
      </c>
      <c r="S46" s="3">
        <f ca="1">SUM(R$3:R46)</f>
        <v>55754.958428680417</v>
      </c>
      <c r="T46" s="3">
        <f t="shared" ca="1" si="0"/>
        <v>206142.26600000003</v>
      </c>
      <c r="U46" s="3">
        <f ca="1">IF($N46&gt;$J$5,"",OFFSET(基データ!$M$1,$I$5+$N46-1,0))</f>
        <v>1.0958276362748832E-3</v>
      </c>
      <c r="V46" s="3">
        <f ca="1">SUM(U$3:U46)</f>
        <v>3.5265744416727599E-2</v>
      </c>
      <c r="W46" s="3">
        <f t="shared" ca="1" si="1"/>
        <v>44</v>
      </c>
      <c r="X46" s="3">
        <f t="shared" ca="1" si="2"/>
        <v>165.22182877820629</v>
      </c>
    </row>
    <row r="47" spans="14:24" x14ac:dyDescent="0.4">
      <c r="N47">
        <v>45</v>
      </c>
      <c r="O47" s="3">
        <f ca="1">IF($N47&gt;$J$5,"",OFFSET(基データ!$G$1,$I$5+$N47-1,0))</f>
        <v>2002</v>
      </c>
      <c r="P47" s="3">
        <f ca="1">IF($N47&gt;$J$5,"",OFFSET(基データ!$H$1,$I$5+$N47-1,0))</f>
        <v>9</v>
      </c>
      <c r="Q47" s="12">
        <f t="shared" ca="1" si="3"/>
        <v>37500</v>
      </c>
      <c r="R47" s="3">
        <f ca="1">IF($N47&gt;$J$5,"",OFFSET(基データ!$L$1,$I$5+$N47-1,0))</f>
        <v>867.81200000000013</v>
      </c>
      <c r="S47" s="3">
        <f ca="1">SUM(R$3:R47)</f>
        <v>56622.770428680415</v>
      </c>
      <c r="T47" s="3">
        <f t="shared" ca="1" si="0"/>
        <v>210827.31750000003</v>
      </c>
      <c r="U47" s="3">
        <f ca="1">IF($N47&gt;$J$5,"",OFFSET(基データ!$M$1,$I$5+$N47-1,0))</f>
        <v>1.1523233142662233E-3</v>
      </c>
      <c r="V47" s="3">
        <f ca="1">SUM(U$3:U47)</f>
        <v>3.6418067730993819E-2</v>
      </c>
      <c r="W47" s="3">
        <f t="shared" ca="1" si="1"/>
        <v>45</v>
      </c>
      <c r="X47" s="3">
        <f t="shared" ca="1" si="2"/>
        <v>170.62052285019422</v>
      </c>
    </row>
    <row r="48" spans="14:24" x14ac:dyDescent="0.4">
      <c r="N48">
        <v>46</v>
      </c>
      <c r="O48" s="3">
        <f ca="1">IF($N48&gt;$J$5,"",OFFSET(基データ!$G$1,$I$5+$N48-1,0))</f>
        <v>2002</v>
      </c>
      <c r="P48" s="3">
        <f ca="1">IF($N48&gt;$J$5,"",OFFSET(基データ!$H$1,$I$5+$N48-1,0))</f>
        <v>10</v>
      </c>
      <c r="Q48" s="12">
        <f t="shared" ca="1" si="3"/>
        <v>37530</v>
      </c>
      <c r="R48" s="3">
        <f ca="1">IF($N48&gt;$J$5,"",OFFSET(基データ!$L$1,$I$5+$N48-1,0))</f>
        <v>854.63130434782613</v>
      </c>
      <c r="S48" s="3">
        <f ca="1">SUM(R$3:R48)</f>
        <v>57477.401733028244</v>
      </c>
      <c r="T48" s="3">
        <f t="shared" ca="1" si="0"/>
        <v>215512.36900000004</v>
      </c>
      <c r="U48" s="3">
        <f ca="1">IF($N48&gt;$J$5,"",OFFSET(基データ!$M$1,$I$5+$N48-1,0))</f>
        <v>1.1700952152262963E-3</v>
      </c>
      <c r="V48" s="3">
        <f ca="1">SUM(U$3:U48)</f>
        <v>3.7588162946220117E-2</v>
      </c>
      <c r="W48" s="3">
        <f t="shared" ca="1" si="1"/>
        <v>46</v>
      </c>
      <c r="X48" s="3">
        <f t="shared" ca="1" si="2"/>
        <v>176.102479193433</v>
      </c>
    </row>
    <row r="49" spans="14:24" x14ac:dyDescent="0.4">
      <c r="N49">
        <v>47</v>
      </c>
      <c r="O49" s="3">
        <f ca="1">IF($N49&gt;$J$5,"",OFFSET(基データ!$G$1,$I$5+$N49-1,0))</f>
        <v>2002</v>
      </c>
      <c r="P49" s="3">
        <f ca="1">IF($N49&gt;$J$5,"",OFFSET(基データ!$H$1,$I$5+$N49-1,0))</f>
        <v>11</v>
      </c>
      <c r="Q49" s="12">
        <f t="shared" ca="1" si="3"/>
        <v>37561</v>
      </c>
      <c r="R49" s="3">
        <f ca="1">IF($N49&gt;$J$5,"",OFFSET(基データ!$L$1,$I$5+$N49-1,0))</f>
        <v>909.92700000000002</v>
      </c>
      <c r="S49" s="3">
        <f ca="1">SUM(R$3:R49)</f>
        <v>58387.328733028247</v>
      </c>
      <c r="T49" s="3">
        <f t="shared" ca="1" si="0"/>
        <v>220197.42050000004</v>
      </c>
      <c r="U49" s="3">
        <f ca="1">IF($N49&gt;$J$5,"",OFFSET(基データ!$M$1,$I$5+$N49-1,0))</f>
        <v>1.0989892595779662E-3</v>
      </c>
      <c r="V49" s="3">
        <f ca="1">SUM(U$3:U49)</f>
        <v>3.8687152205798082E-2</v>
      </c>
      <c r="W49" s="3">
        <f t="shared" ca="1" si="1"/>
        <v>47</v>
      </c>
      <c r="X49" s="3">
        <f t="shared" ca="1" si="2"/>
        <v>181.25130047250263</v>
      </c>
    </row>
    <row r="50" spans="14:24" x14ac:dyDescent="0.4">
      <c r="N50">
        <v>48</v>
      </c>
      <c r="O50" s="3">
        <f ca="1">IF($N50&gt;$J$5,"",OFFSET(基データ!$G$1,$I$5+$N50-1,0))</f>
        <v>2002</v>
      </c>
      <c r="P50" s="3">
        <f ca="1">IF($N50&gt;$J$5,"",OFFSET(基データ!$H$1,$I$5+$N50-1,0))</f>
        <v>12</v>
      </c>
      <c r="Q50" s="12">
        <f t="shared" ca="1" si="3"/>
        <v>37591</v>
      </c>
      <c r="R50" s="3">
        <f ca="1">IF($N50&gt;$J$5,"",OFFSET(基データ!$L$1,$I$5+$N50-1,0))</f>
        <v>899.17857142857122</v>
      </c>
      <c r="S50" s="3">
        <f ca="1">SUM(R$3:R50)</f>
        <v>59286.50730445682</v>
      </c>
      <c r="T50" s="3">
        <f t="shared" ca="1" si="0"/>
        <v>224882.47200000001</v>
      </c>
      <c r="U50" s="3">
        <f ca="1">IF($N50&gt;$J$5,"",OFFSET(基データ!$M$1,$I$5+$N50-1,0))</f>
        <v>1.1121261468800892E-3</v>
      </c>
      <c r="V50" s="3">
        <f ca="1">SUM(U$3:U50)</f>
        <v>3.9799278352678172E-2</v>
      </c>
      <c r="W50" s="3">
        <f t="shared" ca="1" si="1"/>
        <v>48</v>
      </c>
      <c r="X50" s="3">
        <f t="shared" ca="1" si="2"/>
        <v>186.46166874513241</v>
      </c>
    </row>
    <row r="51" spans="14:24" x14ac:dyDescent="0.4">
      <c r="N51">
        <v>49</v>
      </c>
      <c r="O51" s="3">
        <f ca="1">IF($N51&gt;$J$5,"",OFFSET(基データ!$G$1,$I$5+$N51-1,0))</f>
        <v>2003</v>
      </c>
      <c r="P51" s="3">
        <f ca="1">IF($N51&gt;$J$5,"",OFFSET(基データ!$H$1,$I$5+$N51-1,0))</f>
        <v>1</v>
      </c>
      <c r="Q51" s="12">
        <f t="shared" ca="1" si="3"/>
        <v>37622</v>
      </c>
      <c r="R51" s="3">
        <f ca="1">IF($N51&gt;$J$5,"",OFFSET(基データ!$L$1,$I$5+$N51-1,0))</f>
        <v>895.8361904761905</v>
      </c>
      <c r="S51" s="3">
        <f ca="1">SUM(R$3:R51)</f>
        <v>60182.343494933011</v>
      </c>
      <c r="T51" s="3">
        <f t="shared" ca="1" si="0"/>
        <v>229567.52350000001</v>
      </c>
      <c r="U51" s="3">
        <f ca="1">IF($N51&gt;$J$5,"",OFFSET(基データ!$M$1,$I$5+$N51-1,0))</f>
        <v>1.1162755095531921E-3</v>
      </c>
      <c r="V51" s="3">
        <f ca="1">SUM(U$3:U51)</f>
        <v>4.0915553862231363E-2</v>
      </c>
      <c r="W51" s="3">
        <f t="shared" ca="1" si="1"/>
        <v>49</v>
      </c>
      <c r="X51" s="3">
        <f t="shared" ca="1" si="2"/>
        <v>191.69147699557786</v>
      </c>
    </row>
    <row r="52" spans="14:24" x14ac:dyDescent="0.4">
      <c r="N52">
        <v>50</v>
      </c>
      <c r="O52" s="3">
        <f ca="1">IF($N52&gt;$J$5,"",OFFSET(基データ!$G$1,$I$5+$N52-1,0))</f>
        <v>2003</v>
      </c>
      <c r="P52" s="3">
        <f ca="1">IF($N52&gt;$J$5,"",OFFSET(基データ!$H$1,$I$5+$N52-1,0))</f>
        <v>2</v>
      </c>
      <c r="Q52" s="12">
        <f t="shared" ca="1" si="3"/>
        <v>37653</v>
      </c>
      <c r="R52" s="3">
        <f ca="1">IF($N52&gt;$J$5,"",OFFSET(基データ!$L$1,$I$5+$N52-1,0))</f>
        <v>837.61894736842112</v>
      </c>
      <c r="S52" s="3">
        <f ca="1">SUM(R$3:R52)</f>
        <v>61019.962442301432</v>
      </c>
      <c r="T52" s="3">
        <f t="shared" ca="1" si="0"/>
        <v>234252.57500000001</v>
      </c>
      <c r="U52" s="3">
        <f ca="1">IF($N52&gt;$J$5,"",OFFSET(基データ!$M$1,$I$5+$N52-1,0))</f>
        <v>1.1938602906986972E-3</v>
      </c>
      <c r="V52" s="3">
        <f ca="1">SUM(U$3:U52)</f>
        <v>4.2109414152930062E-2</v>
      </c>
      <c r="W52" s="3">
        <f t="shared" ca="1" si="1"/>
        <v>50</v>
      </c>
      <c r="X52" s="3">
        <f t="shared" ca="1" si="2"/>
        <v>197.28477394130624</v>
      </c>
    </row>
    <row r="53" spans="14:24" x14ac:dyDescent="0.4">
      <c r="N53">
        <v>51</v>
      </c>
      <c r="O53" s="3">
        <f ca="1">IF($N53&gt;$J$5,"",OFFSET(基データ!$G$1,$I$5+$N53-1,0))</f>
        <v>2003</v>
      </c>
      <c r="P53" s="3">
        <f ca="1">IF($N53&gt;$J$5,"",OFFSET(基データ!$H$1,$I$5+$N53-1,0))</f>
        <v>3</v>
      </c>
      <c r="Q53" s="12">
        <f t="shared" ca="1" si="3"/>
        <v>37681</v>
      </c>
      <c r="R53" s="3">
        <f ca="1">IF($N53&gt;$J$5,"",OFFSET(基データ!$L$1,$I$5+$N53-1,0))</f>
        <v>846.62142857142874</v>
      </c>
      <c r="S53" s="3">
        <f ca="1">SUM(R$3:R53)</f>
        <v>61866.583870872862</v>
      </c>
      <c r="T53" s="3">
        <f t="shared" ca="1" si="0"/>
        <v>238937.62650000001</v>
      </c>
      <c r="U53" s="3">
        <f ca="1">IF($N53&gt;$J$5,"",OFFSET(基データ!$M$1,$I$5+$N53-1,0))</f>
        <v>1.1811654728458491E-3</v>
      </c>
      <c r="V53" s="3">
        <f ca="1">SUM(U$3:U53)</f>
        <v>4.3290579625775913E-2</v>
      </c>
      <c r="W53" s="3">
        <f t="shared" ca="1" si="1"/>
        <v>51</v>
      </c>
      <c r="X53" s="3">
        <f t="shared" ca="1" si="2"/>
        <v>202.81859501161091</v>
      </c>
    </row>
    <row r="54" spans="14:24" x14ac:dyDescent="0.4">
      <c r="N54">
        <v>52</v>
      </c>
      <c r="O54" s="3">
        <f ca="1">IF($N54&gt;$J$5,"",OFFSET(基データ!$G$1,$I$5+$N54-1,0))</f>
        <v>2003</v>
      </c>
      <c r="P54" s="3">
        <f ca="1">IF($N54&gt;$J$5,"",OFFSET(基データ!$H$1,$I$5+$N54-1,0))</f>
        <v>4</v>
      </c>
      <c r="Q54" s="12">
        <f t="shared" ca="1" si="3"/>
        <v>37712</v>
      </c>
      <c r="R54" s="3">
        <f ca="1">IF($N54&gt;$J$5,"",OFFSET(基データ!$L$1,$I$5+$N54-1,0))</f>
        <v>890.02571428571412</v>
      </c>
      <c r="S54" s="3">
        <f ca="1">SUM(R$3:R54)</f>
        <v>62756.609585158578</v>
      </c>
      <c r="T54" s="3">
        <f t="shared" ca="1" si="0"/>
        <v>243622.67800000001</v>
      </c>
      <c r="U54" s="3">
        <f ca="1">IF($N54&gt;$J$5,"",OFFSET(基データ!$M$1,$I$5+$N54-1,0))</f>
        <v>1.1235630431223498E-3</v>
      </c>
      <c r="V54" s="3">
        <f ca="1">SUM(U$3:U54)</f>
        <v>4.441414266889826E-2</v>
      </c>
      <c r="W54" s="3">
        <f t="shared" ca="1" si="1"/>
        <v>52</v>
      </c>
      <c r="X54" s="3">
        <f t="shared" ca="1" si="2"/>
        <v>208.08254573213583</v>
      </c>
    </row>
    <row r="55" spans="14:24" x14ac:dyDescent="0.4">
      <c r="N55">
        <v>53</v>
      </c>
      <c r="O55" s="3">
        <f ca="1">IF($N55&gt;$J$5,"",OFFSET(基データ!$G$1,$I$5+$N55-1,0))</f>
        <v>2003</v>
      </c>
      <c r="P55" s="3">
        <f ca="1">IF($N55&gt;$J$5,"",OFFSET(基データ!$H$1,$I$5+$N55-1,0))</f>
        <v>5</v>
      </c>
      <c r="Q55" s="12">
        <f t="shared" ca="1" si="3"/>
        <v>37742</v>
      </c>
      <c r="R55" s="3">
        <f ca="1">IF($N55&gt;$J$5,"",OFFSET(基データ!$L$1,$I$5+$N55-1,0))</f>
        <v>935.96285714285716</v>
      </c>
      <c r="S55" s="3">
        <f ca="1">SUM(R$3:R55)</f>
        <v>63692.572442301433</v>
      </c>
      <c r="T55" s="3">
        <f t="shared" ca="1" si="0"/>
        <v>248307.72950000002</v>
      </c>
      <c r="U55" s="3">
        <f ca="1">IF($N55&gt;$J$5,"",OFFSET(基データ!$M$1,$I$5+$N55-1,0))</f>
        <v>1.0684184659342404E-3</v>
      </c>
      <c r="V55" s="3">
        <f ca="1">SUM(U$3:U55)</f>
        <v>4.5482561134832497E-2</v>
      </c>
      <c r="W55" s="3">
        <f t="shared" ca="1" si="1"/>
        <v>53</v>
      </c>
      <c r="X55" s="3">
        <f t="shared" ca="1" si="2"/>
        <v>213.08814126858871</v>
      </c>
    </row>
    <row r="56" spans="14:24" x14ac:dyDescent="0.4">
      <c r="N56">
        <v>54</v>
      </c>
      <c r="O56" s="3">
        <f ca="1">IF($N56&gt;$J$5,"",OFFSET(基データ!$G$1,$I$5+$N56-1,0))</f>
        <v>2003</v>
      </c>
      <c r="P56" s="3">
        <f ca="1">IF($N56&gt;$J$5,"",OFFSET(基データ!$H$1,$I$5+$N56-1,0))</f>
        <v>6</v>
      </c>
      <c r="Q56" s="12">
        <f t="shared" ca="1" si="3"/>
        <v>37773</v>
      </c>
      <c r="R56" s="3">
        <f ca="1">IF($N56&gt;$J$5,"",OFFSET(基データ!$L$1,$I$5+$N56-1,0))</f>
        <v>987.99523809523816</v>
      </c>
      <c r="S56" s="3">
        <f ca="1">SUM(R$3:R56)</f>
        <v>64680.567680396671</v>
      </c>
      <c r="T56" s="3">
        <f t="shared" ca="1" si="0"/>
        <v>252992.78100000002</v>
      </c>
      <c r="U56" s="3">
        <f ca="1">IF($N56&gt;$J$5,"",OFFSET(基データ!$M$1,$I$5+$N56-1,0))</f>
        <v>1.0121506272924006E-3</v>
      </c>
      <c r="V56" s="3">
        <f ca="1">SUM(U$3:U56)</f>
        <v>4.6494711762124899E-2</v>
      </c>
      <c r="W56" s="3">
        <f t="shared" ca="1" si="1"/>
        <v>54</v>
      </c>
      <c r="X56" s="3">
        <f t="shared" ca="1" si="2"/>
        <v>217.83011908321092</v>
      </c>
    </row>
    <row r="57" spans="14:24" x14ac:dyDescent="0.4">
      <c r="N57">
        <v>55</v>
      </c>
      <c r="O57" s="3">
        <f ca="1">IF($N57&gt;$J$5,"",OFFSET(基データ!$G$1,$I$5+$N57-1,0))</f>
        <v>2003</v>
      </c>
      <c r="P57" s="3">
        <f ca="1">IF($N57&gt;$J$5,"",OFFSET(基データ!$H$1,$I$5+$N57-1,0))</f>
        <v>7</v>
      </c>
      <c r="Q57" s="12">
        <f t="shared" ca="1" si="3"/>
        <v>37803</v>
      </c>
      <c r="R57" s="3">
        <f ca="1">IF($N57&gt;$J$5,"",OFFSET(基データ!$L$1,$I$5+$N57-1,0))</f>
        <v>992.54090909090917</v>
      </c>
      <c r="S57" s="3">
        <f ca="1">SUM(R$3:R57)</f>
        <v>65673.108589487587</v>
      </c>
      <c r="T57" s="3">
        <f t="shared" ca="1" si="0"/>
        <v>257677.83250000002</v>
      </c>
      <c r="U57" s="3">
        <f ca="1">IF($N57&gt;$J$5,"",OFFSET(基データ!$M$1,$I$5+$N57-1,0))</f>
        <v>1.0075151470743133E-3</v>
      </c>
      <c r="V57" s="3">
        <f ca="1">SUM(U$3:U57)</f>
        <v>4.7502226909199211E-2</v>
      </c>
      <c r="W57" s="3">
        <f t="shared" ca="1" si="1"/>
        <v>55</v>
      </c>
      <c r="X57" s="3">
        <f t="shared" ca="1" si="2"/>
        <v>222.55037943428414</v>
      </c>
    </row>
    <row r="58" spans="14:24" x14ac:dyDescent="0.4">
      <c r="N58">
        <v>56</v>
      </c>
      <c r="O58" s="3">
        <f ca="1">IF($N58&gt;$J$5,"",OFFSET(基データ!$G$1,$I$5+$N58-1,0))</f>
        <v>2003</v>
      </c>
      <c r="P58" s="3">
        <f ca="1">IF($N58&gt;$J$5,"",OFFSET(基データ!$H$1,$I$5+$N58-1,0))</f>
        <v>8</v>
      </c>
      <c r="Q58" s="12">
        <f t="shared" ca="1" si="3"/>
        <v>37834</v>
      </c>
      <c r="R58" s="3">
        <f ca="1">IF($N58&gt;$J$5,"",OFFSET(基データ!$L$1,$I$5+$N58-1,0))</f>
        <v>989.53190476190468</v>
      </c>
      <c r="S58" s="3">
        <f ca="1">SUM(R$3:R58)</f>
        <v>66662.640494249485</v>
      </c>
      <c r="T58" s="3">
        <f t="shared" ca="1" si="0"/>
        <v>262362.88400000002</v>
      </c>
      <c r="U58" s="3">
        <f ca="1">IF($N58&gt;$J$5,"",OFFSET(基データ!$M$1,$I$5+$N58-1,0))</f>
        <v>1.0105788354955712E-3</v>
      </c>
      <c r="V58" s="3">
        <f ca="1">SUM(U$3:U58)</f>
        <v>4.8512805744694784E-2</v>
      </c>
      <c r="W58" s="3">
        <f t="shared" ca="1" si="1"/>
        <v>56</v>
      </c>
      <c r="X58" s="3">
        <f t="shared" ca="1" si="2"/>
        <v>227.28499332339095</v>
      </c>
    </row>
    <row r="59" spans="14:24" x14ac:dyDescent="0.4">
      <c r="N59">
        <v>57</v>
      </c>
      <c r="O59" s="3">
        <f ca="1">IF($N59&gt;$J$5,"",OFFSET(基データ!$G$1,$I$5+$N59-1,0))</f>
        <v>2003</v>
      </c>
      <c r="P59" s="3">
        <f ca="1">IF($N59&gt;$J$5,"",OFFSET(基データ!$H$1,$I$5+$N59-1,0))</f>
        <v>9</v>
      </c>
      <c r="Q59" s="12">
        <f t="shared" ca="1" si="3"/>
        <v>37865</v>
      </c>
      <c r="R59" s="3">
        <f ca="1">IF($N59&gt;$J$5,"",OFFSET(基データ!$L$1,$I$5+$N59-1,0))</f>
        <v>1019.4419047619049</v>
      </c>
      <c r="S59" s="3">
        <f ca="1">SUM(R$3:R59)</f>
        <v>67682.082399011386</v>
      </c>
      <c r="T59" s="3">
        <f t="shared" ca="1" si="0"/>
        <v>267047.93550000002</v>
      </c>
      <c r="U59" s="3">
        <f ca="1">IF($N59&gt;$J$5,"",OFFSET(基データ!$M$1,$I$5+$N59-1,0))</f>
        <v>9.8092887424865507E-4</v>
      </c>
      <c r="V59" s="3">
        <f ca="1">SUM(U$3:U59)</f>
        <v>4.9493734618943436E-2</v>
      </c>
      <c r="W59" s="3">
        <f t="shared" ca="1" si="1"/>
        <v>57</v>
      </c>
      <c r="X59" s="3">
        <f t="shared" ca="1" si="2"/>
        <v>231.88069561708289</v>
      </c>
    </row>
    <row r="60" spans="14:24" x14ac:dyDescent="0.4">
      <c r="N60">
        <v>58</v>
      </c>
      <c r="O60" s="3">
        <f ca="1">IF($N60&gt;$J$5,"",OFFSET(基データ!$G$1,$I$5+$N60-1,0))</f>
        <v>2003</v>
      </c>
      <c r="P60" s="3">
        <f ca="1">IF($N60&gt;$J$5,"",OFFSET(基データ!$H$1,$I$5+$N60-1,0))</f>
        <v>10</v>
      </c>
      <c r="Q60" s="12">
        <f t="shared" ca="1" si="3"/>
        <v>37895</v>
      </c>
      <c r="R60" s="3">
        <f ca="1">IF($N60&gt;$J$5,"",OFFSET(基データ!$L$1,$I$5+$N60-1,0))</f>
        <v>1038.7343478260868</v>
      </c>
      <c r="S60" s="3">
        <f ca="1">SUM(R$3:R60)</f>
        <v>68720.816746837474</v>
      </c>
      <c r="T60" s="3">
        <f t="shared" ca="1" si="0"/>
        <v>271732.98700000002</v>
      </c>
      <c r="U60" s="3">
        <f ca="1">IF($N60&gt;$J$5,"",OFFSET(基データ!$M$1,$I$5+$N60-1,0))</f>
        <v>9.6271005391594883E-4</v>
      </c>
      <c r="V60" s="3">
        <f ca="1">SUM(U$3:U60)</f>
        <v>5.0456444672859382E-2</v>
      </c>
      <c r="W60" s="3">
        <f t="shared" ca="1" si="1"/>
        <v>58</v>
      </c>
      <c r="X60" s="3">
        <f t="shared" ca="1" si="2"/>
        <v>236.39104179924689</v>
      </c>
    </row>
    <row r="61" spans="14:24" x14ac:dyDescent="0.4">
      <c r="N61">
        <v>59</v>
      </c>
      <c r="O61" s="3">
        <f ca="1">IF($N61&gt;$J$5,"",OFFSET(基データ!$G$1,$I$5+$N61-1,0))</f>
        <v>2003</v>
      </c>
      <c r="P61" s="3">
        <f ca="1">IF($N61&gt;$J$5,"",OFFSET(基データ!$H$1,$I$5+$N61-1,0))</f>
        <v>11</v>
      </c>
      <c r="Q61" s="12">
        <f t="shared" ca="1" si="3"/>
        <v>37926</v>
      </c>
      <c r="R61" s="3">
        <f ca="1">IF($N61&gt;$J$5,"",OFFSET(基データ!$L$1,$I$5+$N61-1,0))</f>
        <v>1049.8989473684212</v>
      </c>
      <c r="S61" s="3">
        <f ca="1">SUM(R$3:R61)</f>
        <v>69770.715694205894</v>
      </c>
      <c r="T61" s="3">
        <f t="shared" ca="1" si="0"/>
        <v>276418.03850000002</v>
      </c>
      <c r="U61" s="3">
        <f ca="1">IF($N61&gt;$J$5,"",OFFSET(基データ!$M$1,$I$5+$N61-1,0))</f>
        <v>9.5247261891871283E-4</v>
      </c>
      <c r="V61" s="3">
        <f ca="1">SUM(U$3:U61)</f>
        <v>5.1408917291778093E-2</v>
      </c>
      <c r="W61" s="3">
        <f t="shared" ca="1" si="1"/>
        <v>59</v>
      </c>
      <c r="X61" s="3">
        <f t="shared" ca="1" si="2"/>
        <v>240.85342507122093</v>
      </c>
    </row>
    <row r="62" spans="14:24" x14ac:dyDescent="0.4">
      <c r="N62">
        <v>60</v>
      </c>
      <c r="O62" s="3">
        <f ca="1">IF($N62&gt;$J$5,"",OFFSET(基データ!$G$1,$I$5+$N62-1,0))</f>
        <v>2003</v>
      </c>
      <c r="P62" s="3">
        <f ca="1">IF($N62&gt;$J$5,"",OFFSET(基データ!$H$1,$I$5+$N62-1,0))</f>
        <v>12</v>
      </c>
      <c r="Q62" s="12">
        <f t="shared" ca="1" si="3"/>
        <v>37956</v>
      </c>
      <c r="R62" s="3">
        <f ca="1">IF($N62&gt;$J$5,"",OFFSET(基データ!$L$1,$I$5+$N62-1,0))</f>
        <v>1080.6359090909091</v>
      </c>
      <c r="S62" s="3">
        <f ca="1">SUM(R$3:R62)</f>
        <v>70851.351603296804</v>
      </c>
      <c r="T62" s="3">
        <f t="shared" ca="1" si="0"/>
        <v>281103.09000000003</v>
      </c>
      <c r="U62" s="3">
        <f ca="1">IF($N62&gt;$J$5,"",OFFSET(基データ!$M$1,$I$5+$N62-1,0))</f>
        <v>9.2538105719738254E-4</v>
      </c>
      <c r="V62" s="3">
        <f ca="1">SUM(U$3:U62)</f>
        <v>5.2334298348975475E-2</v>
      </c>
      <c r="W62" s="3">
        <f t="shared" ca="1" si="1"/>
        <v>60</v>
      </c>
      <c r="X62" s="3">
        <f t="shared" ca="1" si="2"/>
        <v>245.18888298131509</v>
      </c>
    </row>
    <row r="63" spans="14:24" x14ac:dyDescent="0.4">
      <c r="N63">
        <v>61</v>
      </c>
      <c r="O63" s="3">
        <f ca="1">IF($N63&gt;$J$5,"",OFFSET(基データ!$G$1,$I$5+$N63-1,0))</f>
        <v>2004</v>
      </c>
      <c r="P63" s="3">
        <f ca="1">IF($N63&gt;$J$5,"",OFFSET(基データ!$H$1,$I$5+$N63-1,0))</f>
        <v>1</v>
      </c>
      <c r="Q63" s="12">
        <f t="shared" ca="1" si="3"/>
        <v>37987</v>
      </c>
      <c r="R63" s="3">
        <f ca="1">IF($N63&gt;$J$5,"",OFFSET(基データ!$L$1,$I$5+$N63-1,0))</f>
        <v>1132.5174999999999</v>
      </c>
      <c r="S63" s="3">
        <f ca="1">SUM(R$3:R63)</f>
        <v>71983.869103296805</v>
      </c>
      <c r="T63" s="3">
        <f t="shared" ca="1" si="0"/>
        <v>285788.14150000003</v>
      </c>
      <c r="U63" s="3">
        <f ca="1">IF($N63&gt;$J$5,"",OFFSET(基データ!$M$1,$I$5+$N63-1,0))</f>
        <v>8.8298856309063664E-4</v>
      </c>
      <c r="V63" s="3">
        <f ca="1">SUM(U$3:U63)</f>
        <v>5.3217286912066113E-2</v>
      </c>
      <c r="W63" s="3">
        <f t="shared" ca="1" si="1"/>
        <v>61</v>
      </c>
      <c r="X63" s="3">
        <f t="shared" ca="1" si="2"/>
        <v>249.32572987330573</v>
      </c>
    </row>
    <row r="64" spans="14:24" x14ac:dyDescent="0.4">
      <c r="N64">
        <v>62</v>
      </c>
      <c r="O64" s="3">
        <f ca="1">IF($N64&gt;$J$5,"",OFFSET(基データ!$G$1,$I$5+$N64-1,0))</f>
        <v>2004</v>
      </c>
      <c r="P64" s="3">
        <f ca="1">IF($N64&gt;$J$5,"",OFFSET(基データ!$H$1,$I$5+$N64-1,0))</f>
        <v>2</v>
      </c>
      <c r="Q64" s="12">
        <f t="shared" ca="1" si="3"/>
        <v>38018</v>
      </c>
      <c r="R64" s="3">
        <f ca="1">IF($N64&gt;$J$5,"",OFFSET(基データ!$L$1,$I$5+$N64-1,0))</f>
        <v>1143.3563157894735</v>
      </c>
      <c r="S64" s="3">
        <f ca="1">SUM(R$3:R64)</f>
        <v>73127.225419086273</v>
      </c>
      <c r="T64" s="3">
        <f t="shared" ca="1" si="0"/>
        <v>290473.19300000003</v>
      </c>
      <c r="U64" s="3">
        <f ca="1">IF($N64&gt;$J$5,"",OFFSET(基データ!$M$1,$I$5+$N64-1,0))</f>
        <v>8.7461798757766283E-4</v>
      </c>
      <c r="V64" s="3">
        <f ca="1">SUM(U$3:U64)</f>
        <v>5.4091904899643772E-2</v>
      </c>
      <c r="W64" s="3">
        <f t="shared" ca="1" si="1"/>
        <v>62</v>
      </c>
      <c r="X64" s="3">
        <f t="shared" ca="1" si="2"/>
        <v>253.42336018793344</v>
      </c>
    </row>
    <row r="65" spans="14:24" x14ac:dyDescent="0.4">
      <c r="N65">
        <v>63</v>
      </c>
      <c r="O65" s="3">
        <f ca="1">IF($N65&gt;$J$5,"",OFFSET(基データ!$G$1,$I$5+$N65-1,0))</f>
        <v>2004</v>
      </c>
      <c r="P65" s="3">
        <f ca="1">IF($N65&gt;$J$5,"",OFFSET(基データ!$H$1,$I$5+$N65-1,0))</f>
        <v>3</v>
      </c>
      <c r="Q65" s="12">
        <f t="shared" ca="1" si="3"/>
        <v>38047</v>
      </c>
      <c r="R65" s="3">
        <f ca="1">IF($N65&gt;$J$5,"",OFFSET(基データ!$L$1,$I$5+$N65-1,0))</f>
        <v>1123.9782608695652</v>
      </c>
      <c r="S65" s="3">
        <f ca="1">SUM(R$3:R65)</f>
        <v>74251.203679955841</v>
      </c>
      <c r="T65" s="3">
        <f t="shared" ca="1" si="0"/>
        <v>295158.24450000003</v>
      </c>
      <c r="U65" s="3">
        <f ca="1">IF($N65&gt;$J$5,"",OFFSET(基データ!$M$1,$I$5+$N65-1,0))</f>
        <v>8.8969692280912126E-4</v>
      </c>
      <c r="V65" s="3">
        <f ca="1">SUM(U$3:U65)</f>
        <v>5.4981601822452895E-2</v>
      </c>
      <c r="W65" s="3">
        <f t="shared" ca="1" si="1"/>
        <v>63</v>
      </c>
      <c r="X65" s="3">
        <f t="shared" ca="1" si="2"/>
        <v>257.59163609068571</v>
      </c>
    </row>
    <row r="66" spans="14:24" x14ac:dyDescent="0.4">
      <c r="N66">
        <v>64</v>
      </c>
      <c r="O66" s="3">
        <f ca="1">IF($N66&gt;$J$5,"",OFFSET(基データ!$G$1,$I$5+$N66-1,0))</f>
        <v>2004</v>
      </c>
      <c r="P66" s="3">
        <f ca="1">IF($N66&gt;$J$5,"",OFFSET(基データ!$H$1,$I$5+$N66-1,0))</f>
        <v>4</v>
      </c>
      <c r="Q66" s="12">
        <f t="shared" ca="1" si="3"/>
        <v>38078</v>
      </c>
      <c r="R66" s="3">
        <f ca="1">IF($N66&gt;$J$5,"",OFFSET(基データ!$L$1,$I$5+$N66-1,0))</f>
        <v>1133.0785714285712</v>
      </c>
      <c r="S66" s="3">
        <f ca="1">SUM(R$3:R66)</f>
        <v>75384.282251384415</v>
      </c>
      <c r="T66" s="3">
        <f t="shared" ca="1" si="0"/>
        <v>299843.29600000003</v>
      </c>
      <c r="U66" s="3">
        <f ca="1">IF($N66&gt;$J$5,"",OFFSET(基データ!$M$1,$I$5+$N66-1,0))</f>
        <v>8.8255132981573611E-4</v>
      </c>
      <c r="V66" s="3">
        <f ca="1">SUM(U$3:U66)</f>
        <v>5.5864153152268635E-2</v>
      </c>
      <c r="W66" s="3">
        <f t="shared" ca="1" si="1"/>
        <v>64</v>
      </c>
      <c r="X66" s="3">
        <f t="shared" ca="1" si="2"/>
        <v>261.72643452226595</v>
      </c>
    </row>
    <row r="67" spans="14:24" x14ac:dyDescent="0.4">
      <c r="N67">
        <v>65</v>
      </c>
      <c r="O67" s="3">
        <f ca="1">IF($N67&gt;$J$5,"",OFFSET(基データ!$G$1,$I$5+$N67-1,0))</f>
        <v>2004</v>
      </c>
      <c r="P67" s="3">
        <f ca="1">IF($N67&gt;$J$5,"",OFFSET(基データ!$H$1,$I$5+$N67-1,0))</f>
        <v>5</v>
      </c>
      <c r="Q67" s="12">
        <f t="shared" ca="1" si="3"/>
        <v>38108</v>
      </c>
      <c r="R67" s="3">
        <f ca="1">IF($N67&gt;$J$5,"",OFFSET(基データ!$L$1,$I$5+$N67-1,0))</f>
        <v>1102.7814999999998</v>
      </c>
      <c r="S67" s="3">
        <f ca="1">SUM(R$3:R67)</f>
        <v>76487.063751384412</v>
      </c>
      <c r="T67" s="3">
        <f t="shared" ref="T67:T130" ca="1" si="4">$H$7*N67</f>
        <v>304528.34750000003</v>
      </c>
      <c r="U67" s="3">
        <f ca="1">IF($N67&gt;$J$5,"",OFFSET(基データ!$M$1,$I$5+$N67-1,0))</f>
        <v>9.067979468280889E-4</v>
      </c>
      <c r="V67" s="3">
        <f ca="1">SUM(U$3:U67)</f>
        <v>5.6770951099096724E-2</v>
      </c>
      <c r="W67" s="3">
        <f t="shared" ref="W67:W130" ca="1" si="5">IF(OR(O67="",P67=""),"",N67)</f>
        <v>65</v>
      </c>
      <c r="X67" s="3">
        <f t="shared" ref="X67:X130" ca="1" si="6">V67*$H$7</f>
        <v>265.97482960324976</v>
      </c>
    </row>
    <row r="68" spans="14:24" x14ac:dyDescent="0.4">
      <c r="N68">
        <v>66</v>
      </c>
      <c r="O68" s="3">
        <f ca="1">IF($N68&gt;$J$5,"",OFFSET(基データ!$G$1,$I$5+$N68-1,0))</f>
        <v>2004</v>
      </c>
      <c r="P68" s="3">
        <f ca="1">IF($N68&gt;$J$5,"",OFFSET(基データ!$H$1,$I$5+$N68-1,0))</f>
        <v>6</v>
      </c>
      <c r="Q68" s="12">
        <f t="shared" ref="Q68:Q131" ca="1" si="7">IF(OR(O68="",P68=""),"",DATE(O68,P68,1))</f>
        <v>38139</v>
      </c>
      <c r="R68" s="3">
        <f ca="1">IF($N68&gt;$J$5,"",OFFSET(基データ!$L$1,$I$5+$N68-1,0))</f>
        <v>1132.757142857143</v>
      </c>
      <c r="S68" s="3">
        <f ca="1">SUM(R$3:R68)</f>
        <v>77619.820894241551</v>
      </c>
      <c r="T68" s="3">
        <f t="shared" ca="1" si="4"/>
        <v>309213.39900000003</v>
      </c>
      <c r="U68" s="3">
        <f ca="1">IF($N68&gt;$J$5,"",OFFSET(基データ!$M$1,$I$5+$N68-1,0))</f>
        <v>8.8280176055893951E-4</v>
      </c>
      <c r="V68" s="3">
        <f ca="1">SUM(U$3:U68)</f>
        <v>5.7653752859655662E-2</v>
      </c>
      <c r="W68" s="3">
        <f t="shared" ca="1" si="5"/>
        <v>66</v>
      </c>
      <c r="X68" s="3">
        <f t="shared" ca="1" si="6"/>
        <v>270.11080131575909</v>
      </c>
    </row>
    <row r="69" spans="14:24" x14ac:dyDescent="0.4">
      <c r="N69">
        <v>67</v>
      </c>
      <c r="O69" s="3">
        <f ca="1">IF($N69&gt;$J$5,"",OFFSET(基データ!$G$1,$I$5+$N69-1,0))</f>
        <v>2004</v>
      </c>
      <c r="P69" s="3">
        <f ca="1">IF($N69&gt;$J$5,"",OFFSET(基データ!$H$1,$I$5+$N69-1,0))</f>
        <v>7</v>
      </c>
      <c r="Q69" s="12">
        <f t="shared" ca="1" si="7"/>
        <v>38169</v>
      </c>
      <c r="R69" s="3">
        <f ca="1">IF($N69&gt;$J$5,"",OFFSET(基データ!$L$1,$I$5+$N69-1,0))</f>
        <v>1105.8466666666666</v>
      </c>
      <c r="S69" s="3">
        <f ca="1">SUM(R$3:R69)</f>
        <v>78725.667560908216</v>
      </c>
      <c r="T69" s="3">
        <f t="shared" ca="1" si="4"/>
        <v>313898.45050000004</v>
      </c>
      <c r="U69" s="3">
        <f ca="1">IF($N69&gt;$J$5,"",OFFSET(基データ!$M$1,$I$5+$N69-1,0))</f>
        <v>9.0428449996081438E-4</v>
      </c>
      <c r="V69" s="3">
        <f ca="1">SUM(U$3:U69)</f>
        <v>5.8558037359616476E-2</v>
      </c>
      <c r="W69" s="3">
        <f t="shared" ca="1" si="5"/>
        <v>67</v>
      </c>
      <c r="X69" s="3">
        <f t="shared" ca="1" si="6"/>
        <v>274.34742076872726</v>
      </c>
    </row>
    <row r="70" spans="14:24" x14ac:dyDescent="0.4">
      <c r="N70">
        <v>68</v>
      </c>
      <c r="O70" s="3">
        <f ca="1">IF($N70&gt;$J$5,"",OFFSET(基データ!$G$1,$I$5+$N70-1,0))</f>
        <v>2004</v>
      </c>
      <c r="P70" s="3">
        <f ca="1">IF($N70&gt;$J$5,"",OFFSET(基データ!$H$1,$I$5+$N70-1,0))</f>
        <v>8</v>
      </c>
      <c r="Q70" s="12">
        <f t="shared" ca="1" si="7"/>
        <v>38200</v>
      </c>
      <c r="R70" s="3">
        <f ca="1">IF($N70&gt;$J$5,"",OFFSET(基データ!$L$1,$I$5+$N70-1,0))</f>
        <v>1088.9349999999999</v>
      </c>
      <c r="S70" s="3">
        <f ca="1">SUM(R$3:R70)</f>
        <v>79814.602560908213</v>
      </c>
      <c r="T70" s="3">
        <f t="shared" ca="1" si="4"/>
        <v>318583.50200000004</v>
      </c>
      <c r="U70" s="3">
        <f ca="1">IF($N70&gt;$J$5,"",OFFSET(基データ!$M$1,$I$5+$N70-1,0))</f>
        <v>9.1832845853976599E-4</v>
      </c>
      <c r="V70" s="3">
        <f ca="1">SUM(U$3:U70)</f>
        <v>5.947636581815624E-2</v>
      </c>
      <c r="W70" s="3">
        <f t="shared" ca="1" si="5"/>
        <v>68</v>
      </c>
      <c r="X70" s="3">
        <f t="shared" ca="1" si="6"/>
        <v>278.64983689090167</v>
      </c>
    </row>
    <row r="71" spans="14:24" x14ac:dyDescent="0.4">
      <c r="N71">
        <v>69</v>
      </c>
      <c r="O71" s="3">
        <f ca="1">IF($N71&gt;$J$5,"",OFFSET(基データ!$G$1,$I$5+$N71-1,0))</f>
        <v>2004</v>
      </c>
      <c r="P71" s="3">
        <f ca="1">IF($N71&gt;$J$5,"",OFFSET(基データ!$H$1,$I$5+$N71-1,0))</f>
        <v>9</v>
      </c>
      <c r="Q71" s="12">
        <f t="shared" ca="1" si="7"/>
        <v>38231</v>
      </c>
      <c r="R71" s="3">
        <f ca="1">IF($N71&gt;$J$5,"",OFFSET(基データ!$L$1,$I$5+$N71-1,0))</f>
        <v>1117.6561904761907</v>
      </c>
      <c r="S71" s="3">
        <f ca="1">SUM(R$3:R71)</f>
        <v>80932.258751384405</v>
      </c>
      <c r="T71" s="3">
        <f t="shared" ca="1" si="4"/>
        <v>323268.55350000004</v>
      </c>
      <c r="U71" s="3">
        <f ca="1">IF($N71&gt;$J$5,"",OFFSET(基データ!$M$1,$I$5+$N71-1,0))</f>
        <v>8.9472953178377525E-4</v>
      </c>
      <c r="V71" s="3">
        <f ca="1">SUM(U$3:U71)</f>
        <v>6.0371095349940014E-2</v>
      </c>
      <c r="W71" s="3">
        <f t="shared" ca="1" si="5"/>
        <v>69</v>
      </c>
      <c r="X71" s="3">
        <f t="shared" ca="1" si="6"/>
        <v>282.84169082587954</v>
      </c>
    </row>
    <row r="72" spans="14:24" x14ac:dyDescent="0.4">
      <c r="N72">
        <v>70</v>
      </c>
      <c r="O72" s="3">
        <f ca="1">IF($N72&gt;$J$5,"",OFFSET(基データ!$G$1,$I$5+$N72-1,0))</f>
        <v>2004</v>
      </c>
      <c r="P72" s="3">
        <f ca="1">IF($N72&gt;$J$5,"",OFFSET(基データ!$H$1,$I$5+$N72-1,0))</f>
        <v>10</v>
      </c>
      <c r="Q72" s="12">
        <f t="shared" ca="1" si="7"/>
        <v>38261</v>
      </c>
      <c r="R72" s="3">
        <f ca="1">IF($N72&gt;$J$5,"",OFFSET(基データ!$L$1,$I$5+$N72-1,0))</f>
        <v>1118.0680952380953</v>
      </c>
      <c r="S72" s="3">
        <f ca="1">SUM(R$3:R72)</f>
        <v>82050.326846622498</v>
      </c>
      <c r="T72" s="3">
        <f t="shared" ca="1" si="4"/>
        <v>327953.60500000004</v>
      </c>
      <c r="U72" s="3">
        <f ca="1">IF($N72&gt;$J$5,"",OFFSET(基データ!$M$1,$I$5+$N72-1,0))</f>
        <v>8.9439990664168581E-4</v>
      </c>
      <c r="V72" s="3">
        <f ca="1">SUM(U$3:U72)</f>
        <v>6.1265495256581697E-2</v>
      </c>
      <c r="W72" s="3">
        <f t="shared" ca="1" si="5"/>
        <v>70</v>
      </c>
      <c r="X72" s="3">
        <f t="shared" ca="1" si="6"/>
        <v>287.032000450091</v>
      </c>
    </row>
    <row r="73" spans="14:24" x14ac:dyDescent="0.4">
      <c r="N73">
        <v>71</v>
      </c>
      <c r="O73" s="3">
        <f ca="1">IF($N73&gt;$J$5,"",OFFSET(基データ!$G$1,$I$5+$N73-1,0))</f>
        <v>2004</v>
      </c>
      <c r="P73" s="3">
        <f ca="1">IF($N73&gt;$J$5,"",OFFSET(基データ!$H$1,$I$5+$N73-1,0))</f>
        <v>11</v>
      </c>
      <c r="Q73" s="12">
        <f t="shared" ca="1" si="7"/>
        <v>38292</v>
      </c>
      <c r="R73" s="3">
        <f ca="1">IF($N73&gt;$J$5,"",OFFSET(基データ!$L$1,$I$5+$N73-1,0))</f>
        <v>1168.9376190476189</v>
      </c>
      <c r="S73" s="3">
        <f ca="1">SUM(R$3:R73)</f>
        <v>83219.264465670116</v>
      </c>
      <c r="T73" s="3">
        <f t="shared" ca="1" si="4"/>
        <v>332638.65650000004</v>
      </c>
      <c r="U73" s="3">
        <f ca="1">IF($N73&gt;$J$5,"",OFFSET(基データ!$M$1,$I$5+$N73-1,0))</f>
        <v>8.554776437212627E-4</v>
      </c>
      <c r="V73" s="3">
        <f ca="1">SUM(U$3:U73)</f>
        <v>6.2120972900302961E-2</v>
      </c>
      <c r="W73" s="3">
        <f t="shared" ca="1" si="5"/>
        <v>71</v>
      </c>
      <c r="X73" s="3">
        <f t="shared" ca="1" si="6"/>
        <v>291.03995726802378</v>
      </c>
    </row>
    <row r="74" spans="14:24" x14ac:dyDescent="0.4">
      <c r="N74">
        <v>72</v>
      </c>
      <c r="O74" s="3">
        <f ca="1">IF($N74&gt;$J$5,"",OFFSET(基データ!$G$1,$I$5+$N74-1,0))</f>
        <v>2004</v>
      </c>
      <c r="P74" s="3">
        <f ca="1">IF($N74&gt;$J$5,"",OFFSET(基データ!$H$1,$I$5+$N74-1,0))</f>
        <v>12</v>
      </c>
      <c r="Q74" s="12">
        <f t="shared" ca="1" si="7"/>
        <v>38322</v>
      </c>
      <c r="R74" s="3">
        <f ca="1">IF($N74&gt;$J$5,"",OFFSET(基データ!$L$1,$I$5+$N74-1,0))</f>
        <v>1199.2095454545454</v>
      </c>
      <c r="S74" s="3">
        <f ca="1">SUM(R$3:R74)</f>
        <v>84418.474011124665</v>
      </c>
      <c r="T74" s="3">
        <f t="shared" ca="1" si="4"/>
        <v>337323.70800000004</v>
      </c>
      <c r="U74" s="3">
        <f ca="1">IF($N74&gt;$J$5,"",OFFSET(基データ!$M$1,$I$5+$N74-1,0))</f>
        <v>8.338826219240629E-4</v>
      </c>
      <c r="V74" s="3">
        <f ca="1">SUM(U$3:U74)</f>
        <v>6.295485552222703E-2</v>
      </c>
      <c r="W74" s="3">
        <f t="shared" ca="1" si="5"/>
        <v>72</v>
      </c>
      <c r="X74" s="3">
        <f t="shared" ca="1" si="6"/>
        <v>294.94674029669306</v>
      </c>
    </row>
    <row r="75" spans="14:24" x14ac:dyDescent="0.4">
      <c r="N75">
        <v>73</v>
      </c>
      <c r="O75" s="3">
        <f ca="1">IF($N75&gt;$J$5,"",OFFSET(基データ!$G$1,$I$5+$N75-1,0))</f>
        <v>2005</v>
      </c>
      <c r="P75" s="3">
        <f ca="1">IF($N75&gt;$J$5,"",OFFSET(基データ!$H$1,$I$5+$N75-1,0))</f>
        <v>1</v>
      </c>
      <c r="Q75" s="12">
        <f t="shared" ca="1" si="7"/>
        <v>38353</v>
      </c>
      <c r="R75" s="3">
        <f ca="1">IF($N75&gt;$J$5,"",OFFSET(基データ!$L$1,$I$5+$N75-1,0))</f>
        <v>1181.4079999999999</v>
      </c>
      <c r="S75" s="3">
        <f ca="1">SUM(R$3:R75)</f>
        <v>85599.88201112466</v>
      </c>
      <c r="T75" s="3">
        <f t="shared" ca="1" si="4"/>
        <v>342008.75950000004</v>
      </c>
      <c r="U75" s="3">
        <f ca="1">IF($N75&gt;$J$5,"",OFFSET(基データ!$M$1,$I$5+$N75-1,0))</f>
        <v>8.4644762859232376E-4</v>
      </c>
      <c r="V75" s="3">
        <f ca="1">SUM(U$3:U75)</f>
        <v>6.3801303150819347E-2</v>
      </c>
      <c r="W75" s="3">
        <f t="shared" ca="1" si="5"/>
        <v>73</v>
      </c>
      <c r="X75" s="3">
        <f t="shared" ca="1" si="6"/>
        <v>298.91239102870094</v>
      </c>
    </row>
    <row r="76" spans="14:24" x14ac:dyDescent="0.4">
      <c r="N76">
        <v>74</v>
      </c>
      <c r="O76" s="3">
        <f ca="1">IF($N76&gt;$J$5,"",OFFSET(基データ!$G$1,$I$5+$N76-1,0))</f>
        <v>2005</v>
      </c>
      <c r="P76" s="3">
        <f ca="1">IF($N76&gt;$J$5,"",OFFSET(基データ!$H$1,$I$5+$N76-1,0))</f>
        <v>2</v>
      </c>
      <c r="Q76" s="12">
        <f t="shared" ca="1" si="7"/>
        <v>38384</v>
      </c>
      <c r="R76" s="3">
        <f ca="1">IF($N76&gt;$J$5,"",OFFSET(基データ!$L$1,$I$5+$N76-1,0))</f>
        <v>1199.626842105263</v>
      </c>
      <c r="S76" s="3">
        <f ca="1">SUM(R$3:R76)</f>
        <v>86799.508853229927</v>
      </c>
      <c r="T76" s="3">
        <f t="shared" ca="1" si="4"/>
        <v>346693.81100000005</v>
      </c>
      <c r="U76" s="3">
        <f ca="1">IF($N76&gt;$J$5,"",OFFSET(基データ!$M$1,$I$5+$N76-1,0))</f>
        <v>8.3359255136794747E-4</v>
      </c>
      <c r="V76" s="3">
        <f ca="1">SUM(U$3:U76)</f>
        <v>6.4634895702187292E-2</v>
      </c>
      <c r="W76" s="3">
        <f t="shared" ca="1" si="5"/>
        <v>74</v>
      </c>
      <c r="X76" s="3">
        <f t="shared" ca="1" si="6"/>
        <v>302.81781506187616</v>
      </c>
    </row>
    <row r="77" spans="14:24" x14ac:dyDescent="0.4">
      <c r="N77">
        <v>75</v>
      </c>
      <c r="O77" s="3">
        <f ca="1">IF($N77&gt;$J$5,"",OFFSET(基データ!$G$1,$I$5+$N77-1,0))</f>
        <v>2005</v>
      </c>
      <c r="P77" s="3">
        <f ca="1">IF($N77&gt;$J$5,"",OFFSET(基データ!$H$1,$I$5+$N77-1,0))</f>
        <v>3</v>
      </c>
      <c r="Q77" s="12">
        <f t="shared" ca="1" si="7"/>
        <v>38412</v>
      </c>
      <c r="R77" s="3">
        <f ca="1">IF($N77&gt;$J$5,"",OFFSET(基データ!$L$1,$I$5+$N77-1,0))</f>
        <v>1194.8977272727273</v>
      </c>
      <c r="S77" s="3">
        <f ca="1">SUM(R$3:R77)</f>
        <v>87994.406580502648</v>
      </c>
      <c r="T77" s="3">
        <f t="shared" ca="1" si="4"/>
        <v>351378.86250000005</v>
      </c>
      <c r="U77" s="3">
        <f ca="1">IF($N77&gt;$J$5,"",OFFSET(基データ!$M$1,$I$5+$N77-1,0))</f>
        <v>8.3689170811499652E-4</v>
      </c>
      <c r="V77" s="3">
        <f ca="1">SUM(U$3:U77)</f>
        <v>6.5471787410302296E-2</v>
      </c>
      <c r="W77" s="3">
        <f t="shared" ca="1" si="5"/>
        <v>75</v>
      </c>
      <c r="X77" s="3">
        <f t="shared" ca="1" si="6"/>
        <v>306.73869581431791</v>
      </c>
    </row>
    <row r="78" spans="14:24" x14ac:dyDescent="0.4">
      <c r="N78">
        <v>76</v>
      </c>
      <c r="O78" s="3">
        <f ca="1">IF($N78&gt;$J$5,"",OFFSET(基データ!$G$1,$I$5+$N78-1,0))</f>
        <v>2005</v>
      </c>
      <c r="P78" s="3">
        <f ca="1">IF($N78&gt;$J$5,"",OFFSET(基データ!$H$1,$I$5+$N78-1,0))</f>
        <v>4</v>
      </c>
      <c r="Q78" s="12">
        <f t="shared" ca="1" si="7"/>
        <v>38443</v>
      </c>
      <c r="R78" s="3">
        <f ca="1">IF($N78&gt;$J$5,"",OFFSET(基データ!$L$1,$I$5+$N78-1,0))</f>
        <v>1164.4276190476187</v>
      </c>
      <c r="S78" s="3">
        <f ca="1">SUM(R$3:R78)</f>
        <v>89158.834199550271</v>
      </c>
      <c r="T78" s="3">
        <f t="shared" ca="1" si="4"/>
        <v>356063.91400000005</v>
      </c>
      <c r="U78" s="3">
        <f ca="1">IF($N78&gt;$J$5,"",OFFSET(基データ!$M$1,$I$5+$N78-1,0))</f>
        <v>8.5879103487591316E-4</v>
      </c>
      <c r="V78" s="3">
        <f ca="1">SUM(U$3:U78)</f>
        <v>6.6330578445178215E-2</v>
      </c>
      <c r="W78" s="3">
        <f t="shared" ca="1" si="5"/>
        <v>76</v>
      </c>
      <c r="X78" s="3">
        <f t="shared" ca="1" si="6"/>
        <v>310.7621760404499</v>
      </c>
    </row>
    <row r="79" spans="14:24" x14ac:dyDescent="0.4">
      <c r="N79">
        <v>77</v>
      </c>
      <c r="O79" s="3">
        <f ca="1">IF($N79&gt;$J$5,"",OFFSET(基データ!$G$1,$I$5+$N79-1,0))</f>
        <v>2005</v>
      </c>
      <c r="P79" s="3">
        <f ca="1">IF($N79&gt;$J$5,"",OFFSET(基データ!$H$1,$I$5+$N79-1,0))</f>
        <v>5</v>
      </c>
      <c r="Q79" s="12">
        <f t="shared" ca="1" si="7"/>
        <v>38473</v>
      </c>
      <c r="R79" s="3">
        <f ca="1">IF($N79&gt;$J$5,"",OFFSET(基データ!$L$1,$I$5+$N79-1,0))</f>
        <v>1178.275714285714</v>
      </c>
      <c r="S79" s="3">
        <f ca="1">SUM(R$3:R79)</f>
        <v>90337.109913835986</v>
      </c>
      <c r="T79" s="3">
        <f t="shared" ca="1" si="4"/>
        <v>360748.96550000005</v>
      </c>
      <c r="U79" s="3">
        <f ca="1">IF($N79&gt;$J$5,"",OFFSET(基データ!$M$1,$I$5+$N79-1,0))</f>
        <v>8.4869779447691745E-4</v>
      </c>
      <c r="V79" s="3">
        <f ca="1">SUM(U$3:U79)</f>
        <v>6.7179276239655139E-2</v>
      </c>
      <c r="W79" s="3">
        <f t="shared" ca="1" si="5"/>
        <v>77</v>
      </c>
      <c r="X79" s="3">
        <f t="shared" ca="1" si="6"/>
        <v>314.7383689155107</v>
      </c>
    </row>
    <row r="80" spans="14:24" x14ac:dyDescent="0.4">
      <c r="N80">
        <v>78</v>
      </c>
      <c r="O80" s="3">
        <f ca="1">IF($N80&gt;$J$5,"",OFFSET(基データ!$G$1,$I$5+$N80-1,0))</f>
        <v>2005</v>
      </c>
      <c r="P80" s="3">
        <f ca="1">IF($N80&gt;$J$5,"",OFFSET(基データ!$H$1,$I$5+$N80-1,0))</f>
        <v>6</v>
      </c>
      <c r="Q80" s="12">
        <f t="shared" ca="1" si="7"/>
        <v>38504</v>
      </c>
      <c r="R80" s="3">
        <f ca="1">IF($N80&gt;$J$5,"",OFFSET(基データ!$L$1,$I$5+$N80-1,0))</f>
        <v>1202.2531818181815</v>
      </c>
      <c r="S80" s="3">
        <f ca="1">SUM(R$3:R80)</f>
        <v>91539.363095654175</v>
      </c>
      <c r="T80" s="3">
        <f t="shared" ca="1" si="4"/>
        <v>365434.01700000005</v>
      </c>
      <c r="U80" s="3">
        <f ca="1">IF($N80&gt;$J$5,"",OFFSET(基データ!$M$1,$I$5+$N80-1,0))</f>
        <v>8.3177155621055486E-4</v>
      </c>
      <c r="V80" s="3">
        <f ca="1">SUM(U$3:U80)</f>
        <v>6.8011047795865698E-2</v>
      </c>
      <c r="W80" s="3">
        <f t="shared" ca="1" si="5"/>
        <v>78</v>
      </c>
      <c r="X80" s="3">
        <f t="shared" ca="1" si="6"/>
        <v>318.63526149259229</v>
      </c>
    </row>
    <row r="81" spans="14:24" x14ac:dyDescent="0.4">
      <c r="N81">
        <v>79</v>
      </c>
      <c r="O81" s="3">
        <f ca="1">IF($N81&gt;$J$5,"",OFFSET(基データ!$G$1,$I$5+$N81-1,0))</f>
        <v>2005</v>
      </c>
      <c r="P81" s="3">
        <f ca="1">IF($N81&gt;$J$5,"",OFFSET(基データ!$H$1,$I$5+$N81-1,0))</f>
        <v>7</v>
      </c>
      <c r="Q81" s="12">
        <f t="shared" ca="1" si="7"/>
        <v>38534</v>
      </c>
      <c r="R81" s="3">
        <f ca="1">IF($N81&gt;$J$5,"",OFFSET(基データ!$L$1,$I$5+$N81-1,0))</f>
        <v>1222.2370000000001</v>
      </c>
      <c r="S81" s="3">
        <f ca="1">SUM(R$3:R81)</f>
        <v>92761.600095654168</v>
      </c>
      <c r="T81" s="3">
        <f t="shared" ca="1" si="4"/>
        <v>370119.06850000005</v>
      </c>
      <c r="U81" s="3">
        <f ca="1">IF($N81&gt;$J$5,"",OFFSET(基データ!$M$1,$I$5+$N81-1,0))</f>
        <v>8.1817192573944324E-4</v>
      </c>
      <c r="V81" s="3">
        <f ca="1">SUM(U$3:U81)</f>
        <v>6.8829219721605148E-2</v>
      </c>
      <c r="W81" s="3">
        <f t="shared" ca="1" si="5"/>
        <v>79</v>
      </c>
      <c r="X81" s="3">
        <f t="shared" ca="1" si="6"/>
        <v>322.46843910053582</v>
      </c>
    </row>
    <row r="82" spans="14:24" x14ac:dyDescent="0.4">
      <c r="N82">
        <v>80</v>
      </c>
      <c r="O82" s="3">
        <f ca="1">IF($N82&gt;$J$5,"",OFFSET(基データ!$G$1,$I$5+$N82-1,0))</f>
        <v>2005</v>
      </c>
      <c r="P82" s="3">
        <f ca="1">IF($N82&gt;$J$5,"",OFFSET(基データ!$H$1,$I$5+$N82-1,0))</f>
        <v>8</v>
      </c>
      <c r="Q82" s="12">
        <f t="shared" ca="1" si="7"/>
        <v>38565</v>
      </c>
      <c r="R82" s="3">
        <f ca="1">IF($N82&gt;$J$5,"",OFFSET(基データ!$L$1,$I$5+$N82-1,0))</f>
        <v>1224.2699999999998</v>
      </c>
      <c r="S82" s="3">
        <f ca="1">SUM(R$3:R82)</f>
        <v>93985.870095654172</v>
      </c>
      <c r="T82" s="3">
        <f t="shared" ca="1" si="4"/>
        <v>374804.12000000005</v>
      </c>
      <c r="U82" s="3">
        <f ca="1">IF($N82&gt;$J$5,"",OFFSET(基データ!$M$1,$I$5+$N82-1,0))</f>
        <v>8.1681328465126176E-4</v>
      </c>
      <c r="V82" s="3">
        <f ca="1">SUM(U$3:U82)</f>
        <v>6.9646033006256408E-2</v>
      </c>
      <c r="W82" s="3">
        <f t="shared" ca="1" si="5"/>
        <v>80</v>
      </c>
      <c r="X82" s="3">
        <f t="shared" ca="1" si="6"/>
        <v>326.29525140501113</v>
      </c>
    </row>
    <row r="83" spans="14:24" x14ac:dyDescent="0.4">
      <c r="N83">
        <v>81</v>
      </c>
      <c r="O83" s="3">
        <f ca="1">IF($N83&gt;$J$5,"",OFFSET(基データ!$G$1,$I$5+$N83-1,0))</f>
        <v>2005</v>
      </c>
      <c r="P83" s="3">
        <f ca="1">IF($N83&gt;$J$5,"",OFFSET(基データ!$H$1,$I$5+$N83-1,0))</f>
        <v>9</v>
      </c>
      <c r="Q83" s="12">
        <f t="shared" ca="1" si="7"/>
        <v>38596</v>
      </c>
      <c r="R83" s="3">
        <f ca="1">IF($N83&gt;$J$5,"",OFFSET(基データ!$L$1,$I$5+$N83-1,0))</f>
        <v>1225.9147619047621</v>
      </c>
      <c r="S83" s="3">
        <f ca="1">SUM(R$3:R83)</f>
        <v>95211.784857558931</v>
      </c>
      <c r="T83" s="3">
        <f t="shared" ca="1" si="4"/>
        <v>379489.17150000005</v>
      </c>
      <c r="U83" s="3">
        <f ca="1">IF($N83&gt;$J$5,"",OFFSET(基データ!$M$1,$I$5+$N83-1,0))</f>
        <v>8.1571739820332403E-4</v>
      </c>
      <c r="V83" s="3">
        <f ca="1">SUM(U$3:U83)</f>
        <v>7.0461750404459733E-2</v>
      </c>
      <c r="W83" s="3">
        <f t="shared" ca="1" si="5"/>
        <v>81</v>
      </c>
      <c r="X83" s="3">
        <f t="shared" ca="1" si="6"/>
        <v>330.1169294250397</v>
      </c>
    </row>
    <row r="84" spans="14:24" x14ac:dyDescent="0.4">
      <c r="N84">
        <v>82</v>
      </c>
      <c r="O84" s="3">
        <f ca="1">IF($N84&gt;$J$5,"",OFFSET(基データ!$G$1,$I$5+$N84-1,0))</f>
        <v>2005</v>
      </c>
      <c r="P84" s="3">
        <f ca="1">IF($N84&gt;$J$5,"",OFFSET(基データ!$H$1,$I$5+$N84-1,0))</f>
        <v>10</v>
      </c>
      <c r="Q84" s="12">
        <f t="shared" ca="1" si="7"/>
        <v>38626</v>
      </c>
      <c r="R84" s="3">
        <f ca="1">IF($N84&gt;$J$5,"",OFFSET(基データ!$L$1,$I$5+$N84-1,0))</f>
        <v>1191.9642857142858</v>
      </c>
      <c r="S84" s="3">
        <f ca="1">SUM(R$3:R84)</f>
        <v>96403.74914327322</v>
      </c>
      <c r="T84" s="3">
        <f t="shared" ca="1" si="4"/>
        <v>384174.22300000006</v>
      </c>
      <c r="U84" s="3">
        <f ca="1">IF($N84&gt;$J$5,"",OFFSET(基データ!$M$1,$I$5+$N84-1,0))</f>
        <v>8.3895131086142319E-4</v>
      </c>
      <c r="V84" s="3">
        <f ca="1">SUM(U$3:U84)</f>
        <v>7.1300701715321158E-2</v>
      </c>
      <c r="W84" s="3">
        <f t="shared" ca="1" si="5"/>
        <v>82</v>
      </c>
      <c r="X84" s="3">
        <f t="shared" ca="1" si="6"/>
        <v>334.04745952241802</v>
      </c>
    </row>
    <row r="85" spans="14:24" x14ac:dyDescent="0.4">
      <c r="N85">
        <v>83</v>
      </c>
      <c r="O85" s="3">
        <f ca="1">IF($N85&gt;$J$5,"",OFFSET(基データ!$G$1,$I$5+$N85-1,0))</f>
        <v>2005</v>
      </c>
      <c r="P85" s="3">
        <f ca="1">IF($N85&gt;$J$5,"",OFFSET(基データ!$H$1,$I$5+$N85-1,0))</f>
        <v>11</v>
      </c>
      <c r="Q85" s="12">
        <f t="shared" ca="1" si="7"/>
        <v>38657</v>
      </c>
      <c r="R85" s="3">
        <f ca="1">IF($N85&gt;$J$5,"",OFFSET(基データ!$L$1,$I$5+$N85-1,0))</f>
        <v>1237.3685714285714</v>
      </c>
      <c r="S85" s="3">
        <f ca="1">SUM(R$3:R85)</f>
        <v>97641.117714701788</v>
      </c>
      <c r="T85" s="3">
        <f t="shared" ca="1" si="4"/>
        <v>388859.27450000006</v>
      </c>
      <c r="U85" s="3">
        <f ca="1">IF($N85&gt;$J$5,"",OFFSET(基データ!$M$1,$I$5+$N85-1,0))</f>
        <v>8.0816663934293745E-4</v>
      </c>
      <c r="V85" s="3">
        <f ca="1">SUM(U$3:U85)</f>
        <v>7.2108868354664096E-2</v>
      </c>
      <c r="W85" s="3">
        <f t="shared" ca="1" si="5"/>
        <v>83</v>
      </c>
      <c r="X85" s="3">
        <f t="shared" ca="1" si="6"/>
        <v>337.83376184832161</v>
      </c>
    </row>
    <row r="86" spans="14:24" x14ac:dyDescent="0.4">
      <c r="N86">
        <v>84</v>
      </c>
      <c r="O86" s="3">
        <f ca="1">IF($N86&gt;$J$5,"",OFFSET(基データ!$G$1,$I$5+$N86-1,0))</f>
        <v>2005</v>
      </c>
      <c r="P86" s="3">
        <f ca="1">IF($N86&gt;$J$5,"",OFFSET(基データ!$H$1,$I$5+$N86-1,0))</f>
        <v>12</v>
      </c>
      <c r="Q86" s="12">
        <f t="shared" ca="1" si="7"/>
        <v>38687</v>
      </c>
      <c r="R86" s="3">
        <f ca="1">IF($N86&gt;$J$5,"",OFFSET(基データ!$L$1,$I$5+$N86-1,0))</f>
        <v>1262.0719047619048</v>
      </c>
      <c r="S86" s="3">
        <f ca="1">SUM(R$3:R86)</f>
        <v>98903.189619463694</v>
      </c>
      <c r="T86" s="3">
        <f t="shared" ca="1" si="4"/>
        <v>393544.32600000006</v>
      </c>
      <c r="U86" s="3">
        <f ca="1">IF($N86&gt;$J$5,"",OFFSET(基データ!$M$1,$I$5+$N86-1,0))</f>
        <v>7.923478814692846E-4</v>
      </c>
      <c r="V86" s="3">
        <f ca="1">SUM(U$3:U86)</f>
        <v>7.2901216236133382E-2</v>
      </c>
      <c r="W86" s="3">
        <f t="shared" ca="1" si="5"/>
        <v>84</v>
      </c>
      <c r="X86" s="3">
        <f t="shared" ca="1" si="6"/>
        <v>341.54595247892109</v>
      </c>
    </row>
    <row r="87" spans="14:24" x14ac:dyDescent="0.4">
      <c r="N87">
        <v>85</v>
      </c>
      <c r="O87" s="3">
        <f ca="1">IF($N87&gt;$J$5,"",OFFSET(基データ!$G$1,$I$5+$N87-1,0))</f>
        <v>2006</v>
      </c>
      <c r="P87" s="3">
        <f ca="1">IF($N87&gt;$J$5,"",OFFSET(基データ!$H$1,$I$5+$N87-1,0))</f>
        <v>1</v>
      </c>
      <c r="Q87" s="12">
        <f t="shared" ca="1" si="7"/>
        <v>38718</v>
      </c>
      <c r="R87" s="3">
        <f ca="1">IF($N87&gt;$J$5,"",OFFSET(基データ!$L$1,$I$5+$N87-1,0))</f>
        <v>1278.7225000000003</v>
      </c>
      <c r="S87" s="3">
        <f ca="1">SUM(R$3:R87)</f>
        <v>100181.9121194637</v>
      </c>
      <c r="T87" s="3">
        <f t="shared" ca="1" si="4"/>
        <v>398229.37750000006</v>
      </c>
      <c r="U87" s="3">
        <f ca="1">IF($N87&gt;$J$5,"",OFFSET(基データ!$M$1,$I$5+$N87-1,0))</f>
        <v>7.8203050309977318E-4</v>
      </c>
      <c r="V87" s="3">
        <f ca="1">SUM(U$3:U87)</f>
        <v>7.3683246739233155E-2</v>
      </c>
      <c r="W87" s="3">
        <f t="shared" ca="1" si="5"/>
        <v>85</v>
      </c>
      <c r="X87" s="3">
        <f t="shared" ca="1" si="6"/>
        <v>345.20980566051446</v>
      </c>
    </row>
    <row r="88" spans="14:24" x14ac:dyDescent="0.4">
      <c r="N88">
        <v>86</v>
      </c>
      <c r="O88" s="3">
        <f ca="1">IF($N88&gt;$J$5,"",OFFSET(基データ!$G$1,$I$5+$N88-1,0))</f>
        <v>2006</v>
      </c>
      <c r="P88" s="3">
        <f ca="1">IF($N88&gt;$J$5,"",OFFSET(基データ!$H$1,$I$5+$N88-1,0))</f>
        <v>2</v>
      </c>
      <c r="Q88" s="12">
        <f t="shared" ca="1" si="7"/>
        <v>38749</v>
      </c>
      <c r="R88" s="3">
        <f ca="1">IF($N88&gt;$J$5,"",OFFSET(基データ!$L$1,$I$5+$N88-1,0))</f>
        <v>1276.6452631578948</v>
      </c>
      <c r="S88" s="3">
        <f ca="1">SUM(R$3:R88)</f>
        <v>101458.5573826216</v>
      </c>
      <c r="T88" s="3">
        <f t="shared" ca="1" si="4"/>
        <v>402914.42900000006</v>
      </c>
      <c r="U88" s="3">
        <f ca="1">IF($N88&gt;$J$5,"",OFFSET(基データ!$M$1,$I$5+$N88-1,0))</f>
        <v>7.8330294942418992E-4</v>
      </c>
      <c r="V88" s="3">
        <f ca="1">SUM(U$3:U88)</f>
        <v>7.4466549688657346E-2</v>
      </c>
      <c r="W88" s="3">
        <f t="shared" ca="1" si="5"/>
        <v>86</v>
      </c>
      <c r="X88" s="3">
        <f t="shared" ca="1" si="6"/>
        <v>348.87962031866869</v>
      </c>
    </row>
    <row r="89" spans="14:24" x14ac:dyDescent="0.4">
      <c r="N89">
        <v>87</v>
      </c>
      <c r="O89" s="3">
        <f ca="1">IF($N89&gt;$J$5,"",OFFSET(基データ!$G$1,$I$5+$N89-1,0))</f>
        <v>2006</v>
      </c>
      <c r="P89" s="3">
        <f ca="1">IF($N89&gt;$J$5,"",OFFSET(基データ!$H$1,$I$5+$N89-1,0))</f>
        <v>3</v>
      </c>
      <c r="Q89" s="12">
        <f t="shared" ca="1" si="7"/>
        <v>38777</v>
      </c>
      <c r="R89" s="3">
        <f ca="1">IF($N89&gt;$J$5,"",OFFSET(基データ!$L$1,$I$5+$N89-1,0))</f>
        <v>1293.7347826086959</v>
      </c>
      <c r="S89" s="3">
        <f ca="1">SUM(R$3:R89)</f>
        <v>102752.29216523029</v>
      </c>
      <c r="T89" s="3">
        <f t="shared" ca="1" si="4"/>
        <v>407599.48050000006</v>
      </c>
      <c r="U89" s="3">
        <f ca="1">IF($N89&gt;$J$5,"",OFFSET(基データ!$M$1,$I$5+$N89-1,0))</f>
        <v>7.7295595159279325E-4</v>
      </c>
      <c r="V89" s="3">
        <f ca="1">SUM(U$3:U89)</f>
        <v>7.5239505640250143E-2</v>
      </c>
      <c r="W89" s="3">
        <f t="shared" ca="1" si="5"/>
        <v>87</v>
      </c>
      <c r="X89" s="3">
        <f t="shared" ca="1" si="6"/>
        <v>352.50095875911245</v>
      </c>
    </row>
    <row r="90" spans="14:24" x14ac:dyDescent="0.4">
      <c r="N90">
        <v>88</v>
      </c>
      <c r="O90" s="3">
        <f ca="1">IF($N90&gt;$J$5,"",OFFSET(基データ!$G$1,$I$5+$N90-1,0))</f>
        <v>2006</v>
      </c>
      <c r="P90" s="3">
        <f ca="1">IF($N90&gt;$J$5,"",OFFSET(基データ!$H$1,$I$5+$N90-1,0))</f>
        <v>4</v>
      </c>
      <c r="Q90" s="12">
        <f t="shared" ca="1" si="7"/>
        <v>38808</v>
      </c>
      <c r="R90" s="3">
        <f ca="1">IF($N90&gt;$J$5,"",OFFSET(基データ!$L$1,$I$5+$N90-1,0))</f>
        <v>1302.165263157895</v>
      </c>
      <c r="S90" s="3">
        <f ca="1">SUM(R$3:R90)</f>
        <v>104054.45742838818</v>
      </c>
      <c r="T90" s="3">
        <f t="shared" ca="1" si="4"/>
        <v>412284.53200000006</v>
      </c>
      <c r="U90" s="3">
        <f ca="1">IF($N90&gt;$J$5,"",OFFSET(基データ!$M$1,$I$5+$N90-1,0))</f>
        <v>7.6795167886362537E-4</v>
      </c>
      <c r="V90" s="3">
        <f ca="1">SUM(U$3:U90)</f>
        <v>7.6007457319113764E-2</v>
      </c>
      <c r="W90" s="3">
        <f t="shared" ca="1" si="5"/>
        <v>88</v>
      </c>
      <c r="X90" s="3">
        <f t="shared" ca="1" si="6"/>
        <v>356.09885192409996</v>
      </c>
    </row>
    <row r="91" spans="14:24" x14ac:dyDescent="0.4">
      <c r="N91">
        <v>89</v>
      </c>
      <c r="O91" s="3">
        <f ca="1">IF($N91&gt;$J$5,"",OFFSET(基データ!$G$1,$I$5+$N91-1,0))</f>
        <v>2006</v>
      </c>
      <c r="P91" s="3">
        <f ca="1">IF($N91&gt;$J$5,"",OFFSET(基データ!$H$1,$I$5+$N91-1,0))</f>
        <v>5</v>
      </c>
      <c r="Q91" s="12">
        <f t="shared" ca="1" si="7"/>
        <v>38838</v>
      </c>
      <c r="R91" s="3">
        <f ca="1">IF($N91&gt;$J$5,"",OFFSET(基データ!$L$1,$I$5+$N91-1,0))</f>
        <v>1290.0136363636366</v>
      </c>
      <c r="S91" s="3">
        <f ca="1">SUM(R$3:R91)</f>
        <v>105344.47106475182</v>
      </c>
      <c r="T91" s="3">
        <f t="shared" ca="1" si="4"/>
        <v>416969.58350000007</v>
      </c>
      <c r="U91" s="3">
        <f ca="1">IF($N91&gt;$J$5,"",OFFSET(基データ!$M$1,$I$5+$N91-1,0))</f>
        <v>7.7518560409861755E-4</v>
      </c>
      <c r="V91" s="3">
        <f ca="1">SUM(U$3:U91)</f>
        <v>7.678264292321238E-2</v>
      </c>
      <c r="W91" s="3">
        <f t="shared" ca="1" si="5"/>
        <v>89</v>
      </c>
      <c r="X91" s="3">
        <f t="shared" ca="1" si="6"/>
        <v>359.73063640136058</v>
      </c>
    </row>
    <row r="92" spans="14:24" x14ac:dyDescent="0.4">
      <c r="N92">
        <v>90</v>
      </c>
      <c r="O92" s="3">
        <f ca="1">IF($N92&gt;$J$5,"",OFFSET(基データ!$G$1,$I$5+$N92-1,0))</f>
        <v>2006</v>
      </c>
      <c r="P92" s="3">
        <f ca="1">IF($N92&gt;$J$5,"",OFFSET(基データ!$H$1,$I$5+$N92-1,0))</f>
        <v>6</v>
      </c>
      <c r="Q92" s="12">
        <f t="shared" ca="1" si="7"/>
        <v>38869</v>
      </c>
      <c r="R92" s="3">
        <f ca="1">IF($N92&gt;$J$5,"",OFFSET(基データ!$L$1,$I$5+$N92-1,0))</f>
        <v>1253.1681818181819</v>
      </c>
      <c r="S92" s="3">
        <f ca="1">SUM(R$3:R92)</f>
        <v>106597.63924657</v>
      </c>
      <c r="T92" s="3">
        <f t="shared" ca="1" si="4"/>
        <v>421654.63500000007</v>
      </c>
      <c r="U92" s="3">
        <f ca="1">IF($N92&gt;$J$5,"",OFFSET(基データ!$M$1,$I$5+$N92-1,0))</f>
        <v>7.9797748978044738E-4</v>
      </c>
      <c r="V92" s="3">
        <f ca="1">SUM(U$3:U92)</f>
        <v>7.7580620412992823E-2</v>
      </c>
      <c r="W92" s="3">
        <f t="shared" ca="1" si="5"/>
        <v>90</v>
      </c>
      <c r="X92" s="3">
        <f t="shared" ca="1" si="6"/>
        <v>363.46920203682271</v>
      </c>
    </row>
    <row r="93" spans="14:24" x14ac:dyDescent="0.4">
      <c r="N93">
        <v>91</v>
      </c>
      <c r="O93" s="3">
        <f ca="1">IF($N93&gt;$J$5,"",OFFSET(基データ!$G$1,$I$5+$N93-1,0))</f>
        <v>2006</v>
      </c>
      <c r="P93" s="3">
        <f ca="1">IF($N93&gt;$J$5,"",OFFSET(基データ!$H$1,$I$5+$N93-1,0))</f>
        <v>7</v>
      </c>
      <c r="Q93" s="12">
        <f t="shared" ca="1" si="7"/>
        <v>38899</v>
      </c>
      <c r="R93" s="3">
        <f ca="1">IF($N93&gt;$J$5,"",OFFSET(基データ!$L$1,$I$5+$N93-1,0))</f>
        <v>1260.2345000000003</v>
      </c>
      <c r="S93" s="3">
        <f ca="1">SUM(R$3:R93)</f>
        <v>107857.87374657001</v>
      </c>
      <c r="T93" s="3">
        <f t="shared" ca="1" si="4"/>
        <v>426339.68650000007</v>
      </c>
      <c r="U93" s="3">
        <f ca="1">IF($N93&gt;$J$5,"",OFFSET(基データ!$M$1,$I$5+$N93-1,0))</f>
        <v>7.9350311390459461E-4</v>
      </c>
      <c r="V93" s="3">
        <f ca="1">SUM(U$3:U93)</f>
        <v>7.8374123526897418E-2</v>
      </c>
      <c r="W93" s="3">
        <f t="shared" ca="1" si="5"/>
        <v>91</v>
      </c>
      <c r="X93" s="3">
        <f t="shared" ca="1" si="6"/>
        <v>367.18680499087606</v>
      </c>
    </row>
    <row r="94" spans="14:24" x14ac:dyDescent="0.4">
      <c r="N94">
        <v>92</v>
      </c>
      <c r="O94" s="3">
        <f ca="1">IF($N94&gt;$J$5,"",OFFSET(基データ!$G$1,$I$5+$N94-1,0))</f>
        <v>2006</v>
      </c>
      <c r="P94" s="3">
        <f ca="1">IF($N94&gt;$J$5,"",OFFSET(基データ!$H$1,$I$5+$N94-1,0))</f>
        <v>8</v>
      </c>
      <c r="Q94" s="12">
        <f t="shared" ca="1" si="7"/>
        <v>38930</v>
      </c>
      <c r="R94" s="3">
        <f ca="1">IF($N94&gt;$J$5,"",OFFSET(基データ!$L$1,$I$5+$N94-1,0))</f>
        <v>1287.1495652173912</v>
      </c>
      <c r="S94" s="3">
        <f ca="1">SUM(R$3:R94)</f>
        <v>109145.0233117874</v>
      </c>
      <c r="T94" s="3">
        <f t="shared" ca="1" si="4"/>
        <v>431024.73800000007</v>
      </c>
      <c r="U94" s="3">
        <f ca="1">IF($N94&gt;$J$5,"",OFFSET(基データ!$M$1,$I$5+$N94-1,0))</f>
        <v>7.76910490453459E-4</v>
      </c>
      <c r="V94" s="3">
        <f ca="1">SUM(U$3:U94)</f>
        <v>7.915103401735088E-2</v>
      </c>
      <c r="W94" s="3">
        <f t="shared" ca="1" si="5"/>
        <v>92</v>
      </c>
      <c r="X94" s="3">
        <f t="shared" ca="1" si="6"/>
        <v>370.8266706495408</v>
      </c>
    </row>
    <row r="95" spans="14:24" x14ac:dyDescent="0.4">
      <c r="N95">
        <v>93</v>
      </c>
      <c r="O95" s="3">
        <f ca="1">IF($N95&gt;$J$5,"",OFFSET(基データ!$G$1,$I$5+$N95-1,0))</f>
        <v>2006</v>
      </c>
      <c r="P95" s="3">
        <f ca="1">IF($N95&gt;$J$5,"",OFFSET(基データ!$H$1,$I$5+$N95-1,0))</f>
        <v>9</v>
      </c>
      <c r="Q95" s="12">
        <f t="shared" ca="1" si="7"/>
        <v>38961</v>
      </c>
      <c r="R95" s="3">
        <f ca="1">IF($N95&gt;$J$5,"",OFFSET(基データ!$L$1,$I$5+$N95-1,0))</f>
        <v>1317.7429999999997</v>
      </c>
      <c r="S95" s="3">
        <f ca="1">SUM(R$3:R95)</f>
        <v>110462.7663117874</v>
      </c>
      <c r="T95" s="3">
        <f t="shared" ca="1" si="4"/>
        <v>435709.78950000007</v>
      </c>
      <c r="U95" s="3">
        <f ca="1">IF($N95&gt;$J$5,"",OFFSET(基データ!$M$1,$I$5+$N95-1,0))</f>
        <v>7.5887331596525285E-4</v>
      </c>
      <c r="V95" s="3">
        <f ca="1">SUM(U$3:U95)</f>
        <v>7.9909907333316127E-2</v>
      </c>
      <c r="W95" s="3">
        <f t="shared" ca="1" si="5"/>
        <v>93</v>
      </c>
      <c r="X95" s="3">
        <f t="shared" ca="1" si="6"/>
        <v>374.38203121681374</v>
      </c>
    </row>
    <row r="96" spans="14:24" x14ac:dyDescent="0.4">
      <c r="N96">
        <v>94</v>
      </c>
      <c r="O96" s="3">
        <f ca="1">IF($N96&gt;$J$5,"",OFFSET(基データ!$G$1,$I$5+$N96-1,0))</f>
        <v>2006</v>
      </c>
      <c r="P96" s="3">
        <f ca="1">IF($N96&gt;$J$5,"",OFFSET(基データ!$H$1,$I$5+$N96-1,0))</f>
        <v>10</v>
      </c>
      <c r="Q96" s="12">
        <f t="shared" ca="1" si="7"/>
        <v>38991</v>
      </c>
      <c r="R96" s="3">
        <f ca="1">IF($N96&gt;$J$5,"",OFFSET(基データ!$L$1,$I$5+$N96-1,0))</f>
        <v>1363.3772727272728</v>
      </c>
      <c r="S96" s="3">
        <f ca="1">SUM(R$3:R96)</f>
        <v>111826.14358451468</v>
      </c>
      <c r="T96" s="3">
        <f t="shared" ca="1" si="4"/>
        <v>440394.84100000007</v>
      </c>
      <c r="U96" s="3">
        <f ca="1">IF($N96&gt;$J$5,"",OFFSET(基データ!$M$1,$I$5+$N96-1,0))</f>
        <v>7.3347269314503083E-4</v>
      </c>
      <c r="V96" s="3">
        <f ca="1">SUM(U$3:U96)</f>
        <v>8.0643380026461153E-2</v>
      </c>
      <c r="W96" s="3">
        <f t="shared" ca="1" si="5"/>
        <v>94</v>
      </c>
      <c r="X96" s="3">
        <f t="shared" ca="1" si="6"/>
        <v>377.81838855804193</v>
      </c>
    </row>
    <row r="97" spans="14:24" x14ac:dyDescent="0.4">
      <c r="N97">
        <v>95</v>
      </c>
      <c r="O97" s="3">
        <f ca="1">IF($N97&gt;$J$5,"",OFFSET(基データ!$G$1,$I$5+$N97-1,0))</f>
        <v>2006</v>
      </c>
      <c r="P97" s="3">
        <f ca="1">IF($N97&gt;$J$5,"",OFFSET(基データ!$H$1,$I$5+$N97-1,0))</f>
        <v>11</v>
      </c>
      <c r="Q97" s="12">
        <f t="shared" ca="1" si="7"/>
        <v>39022</v>
      </c>
      <c r="R97" s="3">
        <f ca="1">IF($N97&gt;$J$5,"",OFFSET(基データ!$L$1,$I$5+$N97-1,0))</f>
        <v>1388.6347619047619</v>
      </c>
      <c r="S97" s="3">
        <f ca="1">SUM(R$3:R97)</f>
        <v>113214.77834641944</v>
      </c>
      <c r="T97" s="3">
        <f t="shared" ca="1" si="4"/>
        <v>445079.89250000007</v>
      </c>
      <c r="U97" s="3">
        <f ca="1">IF($N97&gt;$J$5,"",OFFSET(基データ!$M$1,$I$5+$N97-1,0))</f>
        <v>7.2013176353753414E-4</v>
      </c>
      <c r="V97" s="3">
        <f ca="1">SUM(U$3:U97)</f>
        <v>8.1363511789998691E-2</v>
      </c>
      <c r="W97" s="3">
        <f t="shared" ca="1" si="5"/>
        <v>95</v>
      </c>
      <c r="X97" s="3">
        <f t="shared" ca="1" si="6"/>
        <v>381.1922429570011</v>
      </c>
    </row>
    <row r="98" spans="14:24" x14ac:dyDescent="0.4">
      <c r="N98">
        <v>96</v>
      </c>
      <c r="O98" s="3">
        <f ca="1">IF($N98&gt;$J$5,"",OFFSET(基データ!$G$1,$I$5+$N98-1,0))</f>
        <v>2006</v>
      </c>
      <c r="P98" s="3">
        <f ca="1">IF($N98&gt;$J$5,"",OFFSET(基データ!$H$1,$I$5+$N98-1,0))</f>
        <v>12</v>
      </c>
      <c r="Q98" s="12">
        <f t="shared" ca="1" si="7"/>
        <v>39052</v>
      </c>
      <c r="R98" s="3">
        <f ca="1">IF($N98&gt;$J$5,"",OFFSET(基データ!$L$1,$I$5+$N98-1,0))</f>
        <v>1416.4199999999998</v>
      </c>
      <c r="S98" s="3">
        <f ca="1">SUM(R$3:R98)</f>
        <v>114631.19834641943</v>
      </c>
      <c r="T98" s="3">
        <f t="shared" ca="1" si="4"/>
        <v>449764.94400000002</v>
      </c>
      <c r="U98" s="3">
        <f ca="1">IF($N98&gt;$J$5,"",OFFSET(基データ!$M$1,$I$5+$N98-1,0))</f>
        <v>7.0600528091950131E-4</v>
      </c>
      <c r="V98" s="3">
        <f ca="1">SUM(U$3:U98)</f>
        <v>8.2069517070918196E-2</v>
      </c>
      <c r="W98" s="3">
        <f t="shared" ca="1" si="5"/>
        <v>96</v>
      </c>
      <c r="X98" s="3">
        <f t="shared" ca="1" si="6"/>
        <v>384.49991405738092</v>
      </c>
    </row>
    <row r="99" spans="14:24" x14ac:dyDescent="0.4">
      <c r="N99">
        <v>97</v>
      </c>
      <c r="O99" s="3">
        <f ca="1">IF($N99&gt;$J$5,"",OFFSET(基データ!$G$1,$I$5+$N99-1,0))</f>
        <v>2007</v>
      </c>
      <c r="P99" s="3">
        <f ca="1">IF($N99&gt;$J$5,"",OFFSET(基データ!$H$1,$I$5+$N99-1,0))</f>
        <v>1</v>
      </c>
      <c r="Q99" s="12">
        <f t="shared" ca="1" si="7"/>
        <v>39083</v>
      </c>
      <c r="R99" s="3">
        <f ca="1">IF($N99&gt;$J$5,"",OFFSET(基データ!$L$1,$I$5+$N99-1,0))</f>
        <v>1424.1610000000001</v>
      </c>
      <c r="S99" s="3">
        <f ca="1">SUM(R$3:R99)</f>
        <v>116055.35934641943</v>
      </c>
      <c r="T99" s="3">
        <f t="shared" ca="1" si="4"/>
        <v>454449.99550000002</v>
      </c>
      <c r="U99" s="3">
        <f ca="1">IF($N99&gt;$J$5,"",OFFSET(基データ!$M$1,$I$5+$N99-1,0))</f>
        <v>7.021678026571434E-4</v>
      </c>
      <c r="V99" s="3">
        <f ca="1">SUM(U$3:U99)</f>
        <v>8.2771684873575335E-2</v>
      </c>
      <c r="W99" s="3">
        <f t="shared" ca="1" si="5"/>
        <v>97</v>
      </c>
      <c r="X99" s="3">
        <f t="shared" ca="1" si="6"/>
        <v>387.78960637447148</v>
      </c>
    </row>
    <row r="100" spans="14:24" x14ac:dyDescent="0.4">
      <c r="N100">
        <v>98</v>
      </c>
      <c r="O100" s="3">
        <f ca="1">IF($N100&gt;$J$5,"",OFFSET(基データ!$G$1,$I$5+$N100-1,0))</f>
        <v>2007</v>
      </c>
      <c r="P100" s="3">
        <f ca="1">IF($N100&gt;$J$5,"",OFFSET(基データ!$H$1,$I$5+$N100-1,0))</f>
        <v>2</v>
      </c>
      <c r="Q100" s="12">
        <f t="shared" ca="1" si="7"/>
        <v>39114</v>
      </c>
      <c r="R100" s="3">
        <f ca="1">IF($N100&gt;$J$5,"",OFFSET(基データ!$L$1,$I$5+$N100-1,0))</f>
        <v>1444.7947368421053</v>
      </c>
      <c r="S100" s="3">
        <f ca="1">SUM(R$3:R100)</f>
        <v>117500.15408326153</v>
      </c>
      <c r="T100" s="3">
        <f t="shared" ca="1" si="4"/>
        <v>459135.04700000002</v>
      </c>
      <c r="U100" s="3">
        <f ca="1">IF($N100&gt;$J$5,"",OFFSET(基データ!$M$1,$I$5+$N100-1,0))</f>
        <v>6.921398413906911E-4</v>
      </c>
      <c r="V100" s="3">
        <f ca="1">SUM(U$3:U100)</f>
        <v>8.3463824714966023E-2</v>
      </c>
      <c r="W100" s="3">
        <f t="shared" ca="1" si="5"/>
        <v>98</v>
      </c>
      <c r="X100" s="3">
        <f t="shared" ca="1" si="6"/>
        <v>391.03231717658866</v>
      </c>
    </row>
    <row r="101" spans="14:24" x14ac:dyDescent="0.4">
      <c r="N101">
        <v>99</v>
      </c>
      <c r="O101" s="3">
        <f ca="1">IF($N101&gt;$J$5,"",OFFSET(基データ!$G$1,$I$5+$N101-1,0))</f>
        <v>2007</v>
      </c>
      <c r="P101" s="3">
        <f ca="1">IF($N101&gt;$J$5,"",OFFSET(基データ!$H$1,$I$5+$N101-1,0))</f>
        <v>3</v>
      </c>
      <c r="Q101" s="12">
        <f t="shared" ca="1" si="7"/>
        <v>39142</v>
      </c>
      <c r="R101" s="3">
        <f ca="1">IF($N101&gt;$J$5,"",OFFSET(基データ!$L$1,$I$5+$N101-1,0))</f>
        <v>1406.9518181818182</v>
      </c>
      <c r="S101" s="3">
        <f ca="1">SUM(R$3:R101)</f>
        <v>118907.10590144334</v>
      </c>
      <c r="T101" s="3">
        <f t="shared" ca="1" si="4"/>
        <v>463820.09850000002</v>
      </c>
      <c r="U101" s="3">
        <f ca="1">IF($N101&gt;$J$5,"",OFFSET(基データ!$M$1,$I$5+$N101-1,0))</f>
        <v>7.1075639341529426E-4</v>
      </c>
      <c r="V101" s="3">
        <f ca="1">SUM(U$3:U101)</f>
        <v>8.4174581108381316E-2</v>
      </c>
      <c r="W101" s="3">
        <f t="shared" ca="1" si="5"/>
        <v>99</v>
      </c>
      <c r="X101" s="3">
        <f t="shared" ca="1" si="6"/>
        <v>394.36224748369358</v>
      </c>
    </row>
    <row r="102" spans="14:24" x14ac:dyDescent="0.4">
      <c r="N102">
        <v>100</v>
      </c>
      <c r="O102" s="3">
        <f ca="1">IF($N102&gt;$J$5,"",OFFSET(基データ!$G$1,$I$5+$N102-1,0))</f>
        <v>2007</v>
      </c>
      <c r="P102" s="3">
        <f ca="1">IF($N102&gt;$J$5,"",OFFSET(基データ!$H$1,$I$5+$N102-1,0))</f>
        <v>4</v>
      </c>
      <c r="Q102" s="12">
        <f t="shared" ca="1" si="7"/>
        <v>39173</v>
      </c>
      <c r="R102" s="3">
        <f ca="1">IF($N102&gt;$J$5,"",OFFSET(基データ!$L$1,$I$5+$N102-1,0))</f>
        <v>1463.6404999999997</v>
      </c>
      <c r="S102" s="3">
        <f ca="1">SUM(R$3:R102)</f>
        <v>120370.74640144334</v>
      </c>
      <c r="T102" s="3">
        <f t="shared" ca="1" si="4"/>
        <v>468505.15</v>
      </c>
      <c r="U102" s="3">
        <f ca="1">IF($N102&gt;$J$5,"",OFFSET(基データ!$M$1,$I$5+$N102-1,0))</f>
        <v>6.8322788280318842E-4</v>
      </c>
      <c r="V102" s="3">
        <f ca="1">SUM(U$3:U102)</f>
        <v>8.4857808991184502E-2</v>
      </c>
      <c r="W102" s="3">
        <f t="shared" ca="1" si="5"/>
        <v>100</v>
      </c>
      <c r="X102" s="3">
        <f t="shared" ca="1" si="6"/>
        <v>397.56320530086248</v>
      </c>
    </row>
    <row r="103" spans="14:24" x14ac:dyDescent="0.4">
      <c r="N103">
        <v>101</v>
      </c>
      <c r="O103" s="3">
        <f ca="1">IF($N103&gt;$J$5,"",OFFSET(基データ!$G$1,$I$5+$N103-1,0))</f>
        <v>2007</v>
      </c>
      <c r="P103" s="3">
        <f ca="1">IF($N103&gt;$J$5,"",OFFSET(基データ!$H$1,$I$5+$N103-1,0))</f>
        <v>5</v>
      </c>
      <c r="Q103" s="12">
        <f t="shared" ca="1" si="7"/>
        <v>39203</v>
      </c>
      <c r="R103" s="3">
        <f ca="1">IF($N103&gt;$J$5,"",OFFSET(基データ!$L$1,$I$5+$N103-1,0))</f>
        <v>1511.1368181818179</v>
      </c>
      <c r="S103" s="3">
        <f ca="1">SUM(R$3:R103)</f>
        <v>121881.88321962516</v>
      </c>
      <c r="T103" s="3">
        <f t="shared" ca="1" si="4"/>
        <v>473190.20150000002</v>
      </c>
      <c r="U103" s="3">
        <f ca="1">IF($N103&gt;$J$5,"",OFFSET(基データ!$M$1,$I$5+$N103-1,0))</f>
        <v>6.6175344811146108E-4</v>
      </c>
      <c r="V103" s="3">
        <f ca="1">SUM(U$3:U103)</f>
        <v>8.5519562439295968E-2</v>
      </c>
      <c r="W103" s="3">
        <f t="shared" ca="1" si="5"/>
        <v>101</v>
      </c>
      <c r="X103" s="3">
        <f t="shared" ca="1" si="6"/>
        <v>400.66355428556727</v>
      </c>
    </row>
    <row r="104" spans="14:24" x14ac:dyDescent="0.4">
      <c r="N104">
        <v>102</v>
      </c>
      <c r="O104" s="3">
        <f ca="1">IF($N104&gt;$J$5,"",OFFSET(基データ!$G$1,$I$5+$N104-1,0))</f>
        <v>2007</v>
      </c>
      <c r="P104" s="3">
        <f ca="1">IF($N104&gt;$J$5,"",OFFSET(基データ!$H$1,$I$5+$N104-1,0))</f>
        <v>6</v>
      </c>
      <c r="Q104" s="12">
        <f t="shared" ca="1" si="7"/>
        <v>39234</v>
      </c>
      <c r="R104" s="3">
        <f ca="1">IF($N104&gt;$J$5,"",OFFSET(基データ!$L$1,$I$5+$N104-1,0))</f>
        <v>1514.4895238095237</v>
      </c>
      <c r="S104" s="3">
        <f ca="1">SUM(R$3:R104)</f>
        <v>123396.37274343468</v>
      </c>
      <c r="T104" s="3">
        <f t="shared" ca="1" si="4"/>
        <v>477875.25300000003</v>
      </c>
      <c r="U104" s="3">
        <f ca="1">IF($N104&gt;$J$5,"",OFFSET(基データ!$M$1,$I$5+$N104-1,0))</f>
        <v>6.6028848947374385E-4</v>
      </c>
      <c r="V104" s="3">
        <f ca="1">SUM(U$3:U104)</f>
        <v>8.6179850928769716E-2</v>
      </c>
      <c r="W104" s="3">
        <f t="shared" ca="1" si="5"/>
        <v>102</v>
      </c>
      <c r="X104" s="3">
        <f t="shared" ca="1" si="6"/>
        <v>403.75703986360901</v>
      </c>
    </row>
    <row r="105" spans="14:24" x14ac:dyDescent="0.4">
      <c r="N105">
        <v>103</v>
      </c>
      <c r="O105" s="3">
        <f ca="1">IF($N105&gt;$J$5,"",OFFSET(基データ!$G$1,$I$5+$N105-1,0))</f>
        <v>2007</v>
      </c>
      <c r="P105" s="3">
        <f ca="1">IF($N105&gt;$J$5,"",OFFSET(基データ!$H$1,$I$5+$N105-1,0))</f>
        <v>7</v>
      </c>
      <c r="Q105" s="12">
        <f t="shared" ca="1" si="7"/>
        <v>39264</v>
      </c>
      <c r="R105" s="3">
        <f ca="1">IF($N105&gt;$J$5,"",OFFSET(基データ!$L$1,$I$5+$N105-1,0))</f>
        <v>1520.7047619047621</v>
      </c>
      <c r="S105" s="3">
        <f ca="1">SUM(R$3:R105)</f>
        <v>124917.07750533945</v>
      </c>
      <c r="T105" s="3">
        <f t="shared" ca="1" si="4"/>
        <v>482560.30450000003</v>
      </c>
      <c r="U105" s="3">
        <f ca="1">IF($N105&gt;$J$5,"",OFFSET(基データ!$M$1,$I$5+$N105-1,0))</f>
        <v>6.5758983929756871E-4</v>
      </c>
      <c r="V105" s="3">
        <f ca="1">SUM(U$3:U105)</f>
        <v>8.6837440768067278E-2</v>
      </c>
      <c r="W105" s="3">
        <f t="shared" ca="1" si="5"/>
        <v>103</v>
      </c>
      <c r="X105" s="3">
        <f t="shared" ca="1" si="6"/>
        <v>406.83788212659482</v>
      </c>
    </row>
    <row r="106" spans="14:24" x14ac:dyDescent="0.4">
      <c r="N106">
        <v>104</v>
      </c>
      <c r="O106" s="3">
        <f ca="1">IF($N106&gt;$J$5,"",OFFSET(基データ!$G$1,$I$5+$N106-1,0))</f>
        <v>2007</v>
      </c>
      <c r="P106" s="3">
        <f ca="1">IF($N106&gt;$J$5,"",OFFSET(基データ!$H$1,$I$5+$N106-1,0))</f>
        <v>8</v>
      </c>
      <c r="Q106" s="12">
        <f t="shared" ca="1" si="7"/>
        <v>39295</v>
      </c>
      <c r="R106" s="3">
        <f ca="1">IF($N106&gt;$J$5,"",OFFSET(基データ!$L$1,$I$5+$N106-1,0))</f>
        <v>1454.616956521739</v>
      </c>
      <c r="S106" s="3">
        <f ca="1">SUM(R$3:R106)</f>
        <v>126371.69446186119</v>
      </c>
      <c r="T106" s="3">
        <f t="shared" ca="1" si="4"/>
        <v>487245.35600000003</v>
      </c>
      <c r="U106" s="3">
        <f ca="1">IF($N106&gt;$J$5,"",OFFSET(基データ!$M$1,$I$5+$N106-1,0))</f>
        <v>6.8746620580526364E-4</v>
      </c>
      <c r="V106" s="3">
        <f ca="1">SUM(U$3:U106)</f>
        <v>8.7524906973872538E-2</v>
      </c>
      <c r="W106" s="3">
        <f t="shared" ca="1" si="5"/>
        <v>104</v>
      </c>
      <c r="X106" s="3">
        <f t="shared" ca="1" si="6"/>
        <v>410.05869670530205</v>
      </c>
    </row>
    <row r="107" spans="14:24" x14ac:dyDescent="0.4">
      <c r="N107">
        <v>105</v>
      </c>
      <c r="O107" s="3">
        <f ca="1">IF($N107&gt;$J$5,"",OFFSET(基データ!$G$1,$I$5+$N107-1,0))</f>
        <v>2007</v>
      </c>
      <c r="P107" s="3">
        <f ca="1">IF($N107&gt;$J$5,"",OFFSET(基データ!$H$1,$I$5+$N107-1,0))</f>
        <v>9</v>
      </c>
      <c r="Q107" s="12">
        <f t="shared" ca="1" si="7"/>
        <v>39326</v>
      </c>
      <c r="R107" s="3">
        <f ca="1">IF($N107&gt;$J$5,"",OFFSET(基データ!$L$1,$I$5+$N107-1,0))</f>
        <v>1497.1163157894739</v>
      </c>
      <c r="S107" s="3">
        <f ca="1">SUM(R$3:R107)</f>
        <v>127868.81077765067</v>
      </c>
      <c r="T107" s="3">
        <f t="shared" ca="1" si="4"/>
        <v>491930.40750000003</v>
      </c>
      <c r="U107" s="3">
        <f ca="1">IF($N107&gt;$J$5,"",OFFSET(基データ!$M$1,$I$5+$N107-1,0))</f>
        <v>6.679507727311557E-4</v>
      </c>
      <c r="V107" s="3">
        <f ca="1">SUM(U$3:U107)</f>
        <v>8.8192857746603695E-2</v>
      </c>
      <c r="W107" s="3">
        <f t="shared" ca="1" si="5"/>
        <v>105</v>
      </c>
      <c r="X107" s="3">
        <f t="shared" ca="1" si="6"/>
        <v>413.18808047501233</v>
      </c>
    </row>
    <row r="108" spans="14:24" x14ac:dyDescent="0.4">
      <c r="N108">
        <v>106</v>
      </c>
      <c r="O108" s="3">
        <f ca="1">IF($N108&gt;$J$5,"",OFFSET(基データ!$G$1,$I$5+$N108-1,0))</f>
        <v>2007</v>
      </c>
      <c r="P108" s="3">
        <f ca="1">IF($N108&gt;$J$5,"",OFFSET(基データ!$H$1,$I$5+$N108-1,0))</f>
        <v>10</v>
      </c>
      <c r="Q108" s="12">
        <f t="shared" ca="1" si="7"/>
        <v>39356</v>
      </c>
      <c r="R108" s="3">
        <f ca="1">IF($N108&gt;$J$5,"",OFFSET(基データ!$L$1,$I$5+$N108-1,0))</f>
        <v>1539.6586956521737</v>
      </c>
      <c r="S108" s="3">
        <f ca="1">SUM(R$3:R108)</f>
        <v>129408.46947330284</v>
      </c>
      <c r="T108" s="3">
        <f t="shared" ca="1" si="4"/>
        <v>496615.45900000003</v>
      </c>
      <c r="U108" s="3">
        <f ca="1">IF($N108&gt;$J$5,"",OFFSET(基データ!$M$1,$I$5+$N108-1,0))</f>
        <v>6.494945943694467E-4</v>
      </c>
      <c r="V108" s="3">
        <f ca="1">SUM(U$3:U108)</f>
        <v>8.8842352340973138E-2</v>
      </c>
      <c r="W108" s="3">
        <f t="shared" ca="1" si="5"/>
        <v>106</v>
      </c>
      <c r="X108" s="3">
        <f t="shared" ca="1" si="6"/>
        <v>416.23099609860475</v>
      </c>
    </row>
    <row r="109" spans="14:24" x14ac:dyDescent="0.4">
      <c r="N109">
        <v>107</v>
      </c>
      <c r="O109" s="3">
        <f ca="1">IF($N109&gt;$J$5,"",OFFSET(基データ!$G$1,$I$5+$N109-1,0))</f>
        <v>2007</v>
      </c>
      <c r="P109" s="3">
        <f ca="1">IF($N109&gt;$J$5,"",OFFSET(基データ!$H$1,$I$5+$N109-1,0))</f>
        <v>11</v>
      </c>
      <c r="Q109" s="12">
        <f t="shared" ca="1" si="7"/>
        <v>39387</v>
      </c>
      <c r="R109" s="3">
        <f ca="1">IF($N109&gt;$J$5,"",OFFSET(基データ!$L$1,$I$5+$N109-1,0))</f>
        <v>1463.3852380952383</v>
      </c>
      <c r="S109" s="3">
        <f ca="1">SUM(R$3:R109)</f>
        <v>130871.85471139809</v>
      </c>
      <c r="T109" s="3">
        <f t="shared" ca="1" si="4"/>
        <v>501300.51050000003</v>
      </c>
      <c r="U109" s="3">
        <f ca="1">IF($N109&gt;$J$5,"",OFFSET(基データ!$M$1,$I$5+$N109-1,0))</f>
        <v>6.8334705993181488E-4</v>
      </c>
      <c r="V109" s="3">
        <f ca="1">SUM(U$3:U109)</f>
        <v>8.9525699400904948E-2</v>
      </c>
      <c r="W109" s="3">
        <f t="shared" ca="1" si="5"/>
        <v>107</v>
      </c>
      <c r="X109" s="3">
        <f t="shared" ca="1" si="6"/>
        <v>419.43251226675886</v>
      </c>
    </row>
    <row r="110" spans="14:24" x14ac:dyDescent="0.4">
      <c r="N110">
        <v>108</v>
      </c>
      <c r="O110" s="3">
        <f ca="1">IF($N110&gt;$J$5,"",OFFSET(基データ!$G$1,$I$5+$N110-1,0))</f>
        <v>2007</v>
      </c>
      <c r="P110" s="3">
        <f ca="1">IF($N110&gt;$J$5,"",OFFSET(基データ!$H$1,$I$5+$N110-1,0))</f>
        <v>12</v>
      </c>
      <c r="Q110" s="12">
        <f t="shared" ca="1" si="7"/>
        <v>39417</v>
      </c>
      <c r="R110" s="3">
        <f ca="1">IF($N110&gt;$J$5,"",OFFSET(基データ!$L$1,$I$5+$N110-1,0))</f>
        <v>1479.2235000000001</v>
      </c>
      <c r="S110" s="3">
        <f ca="1">SUM(R$3:R110)</f>
        <v>132351.0782113981</v>
      </c>
      <c r="T110" s="3">
        <f t="shared" ca="1" si="4"/>
        <v>505985.56200000003</v>
      </c>
      <c r="U110" s="3">
        <f ca="1">IF($N110&gt;$J$5,"",OFFSET(基データ!$M$1,$I$5+$N110-1,0))</f>
        <v>6.7603036322773401E-4</v>
      </c>
      <c r="V110" s="3">
        <f ca="1">SUM(U$3:U110)</f>
        <v>9.0201729764132682E-2</v>
      </c>
      <c r="W110" s="3">
        <f t="shared" ca="1" si="5"/>
        <v>108</v>
      </c>
      <c r="X110" s="3">
        <f t="shared" ca="1" si="6"/>
        <v>422.59974933404453</v>
      </c>
    </row>
    <row r="111" spans="14:24" x14ac:dyDescent="0.4">
      <c r="N111">
        <v>109</v>
      </c>
      <c r="O111" s="3">
        <f ca="1">IF($N111&gt;$J$5,"",OFFSET(基データ!$G$1,$I$5+$N111-1,0))</f>
        <v>2008</v>
      </c>
      <c r="P111" s="3">
        <f ca="1">IF($N111&gt;$J$5,"",OFFSET(基データ!$H$1,$I$5+$N111-1,0))</f>
        <v>1</v>
      </c>
      <c r="Q111" s="12">
        <f t="shared" ca="1" si="7"/>
        <v>39448</v>
      </c>
      <c r="R111" s="3">
        <f ca="1">IF($N111&gt;$J$5,"",OFFSET(基データ!$L$1,$I$5+$N111-1,0))</f>
        <v>1378.7638095238096</v>
      </c>
      <c r="S111" s="3">
        <f ca="1">SUM(R$3:R111)</f>
        <v>133729.8420209219</v>
      </c>
      <c r="T111" s="3">
        <f t="shared" ca="1" si="4"/>
        <v>510670.61350000004</v>
      </c>
      <c r="U111" s="3">
        <f ca="1">IF($N111&gt;$J$5,"",OFFSET(基データ!$M$1,$I$5+$N111-1,0))</f>
        <v>7.2528738649252399E-4</v>
      </c>
      <c r="V111" s="3">
        <f ca="1">SUM(U$3:U111)</f>
        <v>9.0927017150625206E-2</v>
      </c>
      <c r="W111" s="3">
        <f t="shared" ca="1" si="5"/>
        <v>109</v>
      </c>
      <c r="X111" s="3">
        <f t="shared" ca="1" si="6"/>
        <v>425.99775809206238</v>
      </c>
    </row>
    <row r="112" spans="14:24" x14ac:dyDescent="0.4">
      <c r="N112">
        <v>110</v>
      </c>
      <c r="O112" s="3">
        <f ca="1">IF($N112&gt;$J$5,"",OFFSET(基データ!$G$1,$I$5+$N112-1,0))</f>
        <v>2008</v>
      </c>
      <c r="P112" s="3">
        <f ca="1">IF($N112&gt;$J$5,"",OFFSET(基データ!$H$1,$I$5+$N112-1,0))</f>
        <v>2</v>
      </c>
      <c r="Q112" s="12">
        <f t="shared" ca="1" si="7"/>
        <v>39479</v>
      </c>
      <c r="R112" s="3">
        <f ca="1">IF($N112&gt;$J$5,"",OFFSET(基データ!$L$1,$I$5+$N112-1,0))</f>
        <v>1354.8724999999999</v>
      </c>
      <c r="S112" s="3">
        <f ca="1">SUM(R$3:R112)</f>
        <v>135084.7145209219</v>
      </c>
      <c r="T112" s="3">
        <f t="shared" ca="1" si="4"/>
        <v>515355.66500000004</v>
      </c>
      <c r="U112" s="3">
        <f ca="1">IF($N112&gt;$J$5,"",OFFSET(基データ!$M$1,$I$5+$N112-1,0))</f>
        <v>7.3807683010763004E-4</v>
      </c>
      <c r="V112" s="3">
        <f ca="1">SUM(U$3:U112)</f>
        <v>9.1665093980732831E-2</v>
      </c>
      <c r="W112" s="3">
        <f t="shared" ca="1" si="5"/>
        <v>110</v>
      </c>
      <c r="X112" s="3">
        <f t="shared" ca="1" si="6"/>
        <v>429.45568605207336</v>
      </c>
    </row>
    <row r="113" spans="14:24" x14ac:dyDescent="0.4">
      <c r="N113">
        <v>111</v>
      </c>
      <c r="O113" s="3">
        <f ca="1">IF($N113&gt;$J$5,"",OFFSET(基データ!$G$1,$I$5+$N113-1,0))</f>
        <v>2008</v>
      </c>
      <c r="P113" s="3">
        <f ca="1">IF($N113&gt;$J$5,"",OFFSET(基データ!$H$1,$I$5+$N113-1,0))</f>
        <v>3</v>
      </c>
      <c r="Q113" s="12">
        <f t="shared" ca="1" si="7"/>
        <v>39508</v>
      </c>
      <c r="R113" s="3">
        <f ca="1">IF($N113&gt;$J$5,"",OFFSET(基データ!$L$1,$I$5+$N113-1,0))</f>
        <v>1316.943</v>
      </c>
      <c r="S113" s="3">
        <f ca="1">SUM(R$3:R113)</f>
        <v>136401.6575209219</v>
      </c>
      <c r="T113" s="3">
        <f t="shared" ca="1" si="4"/>
        <v>520040.71650000004</v>
      </c>
      <c r="U113" s="3">
        <f ca="1">IF($N113&gt;$J$5,"",OFFSET(基データ!$M$1,$I$5+$N113-1,0))</f>
        <v>7.5933430679991465E-4</v>
      </c>
      <c r="V113" s="3">
        <f ca="1">SUM(U$3:U113)</f>
        <v>9.2424428287532751E-2</v>
      </c>
      <c r="W113" s="3">
        <f t="shared" ca="1" si="5"/>
        <v>111</v>
      </c>
      <c r="X113" s="3">
        <f t="shared" ca="1" si="6"/>
        <v>433.01320638514778</v>
      </c>
    </row>
    <row r="114" spans="14:24" x14ac:dyDescent="0.4">
      <c r="N114">
        <v>112</v>
      </c>
      <c r="O114" s="3">
        <f ca="1">IF($N114&gt;$J$5,"",OFFSET(基データ!$G$1,$I$5+$N114-1,0))</f>
        <v>2008</v>
      </c>
      <c r="P114" s="3">
        <f ca="1">IF($N114&gt;$J$5,"",OFFSET(基データ!$H$1,$I$5+$N114-1,0))</f>
        <v>4</v>
      </c>
      <c r="Q114" s="12">
        <f t="shared" ca="1" si="7"/>
        <v>39539</v>
      </c>
      <c r="R114" s="3">
        <f ca="1">IF($N114&gt;$J$5,"",OFFSET(基データ!$L$1,$I$5+$N114-1,0))</f>
        <v>1370.4690909090907</v>
      </c>
      <c r="S114" s="3">
        <f ca="1">SUM(R$3:R114)</f>
        <v>137772.12661183099</v>
      </c>
      <c r="T114" s="3">
        <f t="shared" ca="1" si="4"/>
        <v>524725.76800000004</v>
      </c>
      <c r="U114" s="3">
        <f ca="1">IF($N114&gt;$J$5,"",OFFSET(基データ!$M$1,$I$5+$N114-1,0))</f>
        <v>7.2967716428880367E-4</v>
      </c>
      <c r="V114" s="3">
        <f ca="1">SUM(U$3:U114)</f>
        <v>9.3154105451821553E-2</v>
      </c>
      <c r="W114" s="3">
        <f t="shared" ca="1" si="5"/>
        <v>112</v>
      </c>
      <c r="X114" s="3">
        <f t="shared" ca="1" si="6"/>
        <v>436.43178147821482</v>
      </c>
    </row>
    <row r="115" spans="14:24" x14ac:dyDescent="0.4">
      <c r="N115">
        <v>113</v>
      </c>
      <c r="O115" s="3">
        <f ca="1">IF($N115&gt;$J$5,"",OFFSET(基データ!$G$1,$I$5+$N115-1,0))</f>
        <v>2008</v>
      </c>
      <c r="P115" s="3">
        <f ca="1">IF($N115&gt;$J$5,"",OFFSET(基データ!$H$1,$I$5+$N115-1,0))</f>
        <v>5</v>
      </c>
      <c r="Q115" s="12">
        <f t="shared" ca="1" si="7"/>
        <v>39569</v>
      </c>
      <c r="R115" s="3">
        <f ca="1">IF($N115&gt;$J$5,"",OFFSET(基データ!$L$1,$I$5+$N115-1,0))</f>
        <v>1403.2176190476189</v>
      </c>
      <c r="S115" s="3">
        <f ca="1">SUM(R$3:R115)</f>
        <v>139175.3442308786</v>
      </c>
      <c r="T115" s="3">
        <f t="shared" ca="1" si="4"/>
        <v>529410.8195000001</v>
      </c>
      <c r="U115" s="3">
        <f ca="1">IF($N115&gt;$J$5,"",OFFSET(基データ!$M$1,$I$5+$N115-1,0))</f>
        <v>7.12647836248459E-4</v>
      </c>
      <c r="V115" s="3">
        <f ca="1">SUM(U$3:U115)</f>
        <v>9.386675328807001E-2</v>
      </c>
      <c r="W115" s="3">
        <f t="shared" ca="1" si="5"/>
        <v>113</v>
      </c>
      <c r="X115" s="3">
        <f t="shared" ca="1" si="6"/>
        <v>439.77057329240239</v>
      </c>
    </row>
    <row r="116" spans="14:24" x14ac:dyDescent="0.4">
      <c r="N116">
        <v>114</v>
      </c>
      <c r="O116" s="3">
        <f ca="1">IF($N116&gt;$J$5,"",OFFSET(基データ!$G$1,$I$5+$N116-1,0))</f>
        <v>2008</v>
      </c>
      <c r="P116" s="3">
        <f ca="1">IF($N116&gt;$J$5,"",OFFSET(基データ!$H$1,$I$5+$N116-1,0))</f>
        <v>6</v>
      </c>
      <c r="Q116" s="12">
        <f t="shared" ca="1" si="7"/>
        <v>39600</v>
      </c>
      <c r="R116" s="3">
        <f ca="1">IF($N116&gt;$J$5,"",OFFSET(基データ!$L$1,$I$5+$N116-1,0))</f>
        <v>1341.2509523809526</v>
      </c>
      <c r="S116" s="3">
        <f ca="1">SUM(R$3:R116)</f>
        <v>140516.59518325955</v>
      </c>
      <c r="T116" s="3">
        <f t="shared" ca="1" si="4"/>
        <v>534095.87100000004</v>
      </c>
      <c r="U116" s="3">
        <f ca="1">IF($N116&gt;$J$5,"",OFFSET(基データ!$M$1,$I$5+$N116-1,0))</f>
        <v>7.4557262995774722E-4</v>
      </c>
      <c r="V116" s="3">
        <f ca="1">SUM(U$3:U116)</f>
        <v>9.4612325918027762E-2</v>
      </c>
      <c r="W116" s="3">
        <f t="shared" ca="1" si="5"/>
        <v>114</v>
      </c>
      <c r="X116" s="3">
        <f t="shared" ca="1" si="6"/>
        <v>443.26361946074491</v>
      </c>
    </row>
    <row r="117" spans="14:24" x14ac:dyDescent="0.4">
      <c r="N117">
        <v>115</v>
      </c>
      <c r="O117" s="3">
        <f ca="1">IF($N117&gt;$J$5,"",OFFSET(基データ!$G$1,$I$5+$N117-1,0))</f>
        <v>2008</v>
      </c>
      <c r="P117" s="3">
        <f ca="1">IF($N117&gt;$J$5,"",OFFSET(基データ!$H$1,$I$5+$N117-1,0))</f>
        <v>7</v>
      </c>
      <c r="Q117" s="12">
        <f t="shared" ca="1" si="7"/>
        <v>39630</v>
      </c>
      <c r="R117" s="3">
        <f ca="1">IF($N117&gt;$J$5,"",OFFSET(基データ!$L$1,$I$5+$N117-1,0))</f>
        <v>1257.3263636363636</v>
      </c>
      <c r="S117" s="3">
        <f ca="1">SUM(R$3:R117)</f>
        <v>141773.9215468959</v>
      </c>
      <c r="T117" s="3">
        <f t="shared" ca="1" si="4"/>
        <v>538780.9225000001</v>
      </c>
      <c r="U117" s="3">
        <f ca="1">IF($N117&gt;$J$5,"",OFFSET(基データ!$M$1,$I$5+$N117-1,0))</f>
        <v>7.9533844904664235E-4</v>
      </c>
      <c r="V117" s="3">
        <f ca="1">SUM(U$3:U117)</f>
        <v>9.5407664367074402E-2</v>
      </c>
      <c r="W117" s="3">
        <f t="shared" ca="1" si="5"/>
        <v>115</v>
      </c>
      <c r="X117" s="3">
        <f t="shared" ca="1" si="6"/>
        <v>446.9898210544585</v>
      </c>
    </row>
    <row r="118" spans="14:24" x14ac:dyDescent="0.4">
      <c r="N118">
        <v>116</v>
      </c>
      <c r="O118" s="3">
        <f ca="1">IF($N118&gt;$J$5,"",OFFSET(基データ!$G$1,$I$5+$N118-1,0))</f>
        <v>2008</v>
      </c>
      <c r="P118" s="3">
        <f ca="1">IF($N118&gt;$J$5,"",OFFSET(基データ!$H$1,$I$5+$N118-1,0))</f>
        <v>8</v>
      </c>
      <c r="Q118" s="12">
        <f t="shared" ca="1" si="7"/>
        <v>39661</v>
      </c>
      <c r="R118" s="3">
        <f ca="1">IF($N118&gt;$J$5,"",OFFSET(基データ!$L$1,$I$5+$N118-1,0))</f>
        <v>1281.4723809523809</v>
      </c>
      <c r="S118" s="3">
        <f ca="1">SUM(R$3:R118)</f>
        <v>143055.39392784829</v>
      </c>
      <c r="T118" s="3">
        <f t="shared" ca="1" si="4"/>
        <v>543465.97400000005</v>
      </c>
      <c r="U118" s="3">
        <f ca="1">IF($N118&gt;$J$5,"",OFFSET(基データ!$M$1,$I$5+$N118-1,0))</f>
        <v>7.8035236253535742E-4</v>
      </c>
      <c r="V118" s="3">
        <f ca="1">SUM(U$3:U118)</f>
        <v>9.6188016729609763E-2</v>
      </c>
      <c r="W118" s="3">
        <f t="shared" ca="1" si="5"/>
        <v>116</v>
      </c>
      <c r="X118" s="3">
        <f t="shared" ca="1" si="6"/>
        <v>450.64581206108335</v>
      </c>
    </row>
    <row r="119" spans="14:24" x14ac:dyDescent="0.4">
      <c r="N119">
        <v>117</v>
      </c>
      <c r="O119" s="3">
        <f ca="1">IF($N119&gt;$J$5,"",OFFSET(基データ!$G$1,$I$5+$N119-1,0))</f>
        <v>2008</v>
      </c>
      <c r="P119" s="3">
        <f ca="1">IF($N119&gt;$J$5,"",OFFSET(基データ!$H$1,$I$5+$N119-1,0))</f>
        <v>9</v>
      </c>
      <c r="Q119" s="12">
        <f t="shared" ca="1" si="7"/>
        <v>39692</v>
      </c>
      <c r="R119" s="3">
        <f ca="1">IF($N119&gt;$J$5,"",OFFSET(基データ!$L$1,$I$5+$N119-1,0))</f>
        <v>1217.0228571428572</v>
      </c>
      <c r="S119" s="3">
        <f ca="1">SUM(R$3:R119)</f>
        <v>144272.41678499113</v>
      </c>
      <c r="T119" s="3">
        <f t="shared" ca="1" si="4"/>
        <v>548151.02550000011</v>
      </c>
      <c r="U119" s="3">
        <f ca="1">IF($N119&gt;$J$5,"",OFFSET(基データ!$M$1,$I$5+$N119-1,0))</f>
        <v>8.2167725456500399E-4</v>
      </c>
      <c r="V119" s="3">
        <f ca="1">SUM(U$3:U119)</f>
        <v>9.7009693984174764E-2</v>
      </c>
      <c r="W119" s="3">
        <f t="shared" ca="1" si="5"/>
        <v>117</v>
      </c>
      <c r="X119" s="3">
        <f t="shared" ca="1" si="6"/>
        <v>454.49541231509897</v>
      </c>
    </row>
    <row r="120" spans="14:24" x14ac:dyDescent="0.4">
      <c r="N120">
        <v>118</v>
      </c>
      <c r="O120" s="3">
        <f ca="1">IF($N120&gt;$J$5,"",OFFSET(基データ!$G$1,$I$5+$N120-1,0))</f>
        <v>2008</v>
      </c>
      <c r="P120" s="3">
        <f ca="1">IF($N120&gt;$J$5,"",OFFSET(基データ!$H$1,$I$5+$N120-1,0))</f>
        <v>10</v>
      </c>
      <c r="Q120" s="12">
        <f t="shared" ca="1" si="7"/>
        <v>39722</v>
      </c>
      <c r="R120" s="3">
        <f ca="1">IF($N120&gt;$J$5,"",OFFSET(基データ!$L$1,$I$5+$N120-1,0))</f>
        <v>968.80086956521734</v>
      </c>
      <c r="S120" s="3">
        <f ca="1">SUM(R$3:R120)</f>
        <v>145241.21765455636</v>
      </c>
      <c r="T120" s="3">
        <f t="shared" ca="1" si="4"/>
        <v>552836.07700000005</v>
      </c>
      <c r="U120" s="3">
        <f ca="1">IF($N120&gt;$J$5,"",OFFSET(基データ!$M$1,$I$5+$N120-1,0))</f>
        <v>1.0322038629556394E-3</v>
      </c>
      <c r="V120" s="3">
        <f ca="1">SUM(U$3:U120)</f>
        <v>9.8041897847130396E-2</v>
      </c>
      <c r="W120" s="3">
        <f t="shared" ca="1" si="5"/>
        <v>118</v>
      </c>
      <c r="X120" s="3">
        <f t="shared" ca="1" si="6"/>
        <v>459.33134057154507</v>
      </c>
    </row>
    <row r="121" spans="14:24" x14ac:dyDescent="0.4">
      <c r="N121">
        <v>119</v>
      </c>
      <c r="O121" s="3">
        <f ca="1">IF($N121&gt;$J$5,"",OFFSET(基データ!$G$1,$I$5+$N121-1,0))</f>
        <v>2008</v>
      </c>
      <c r="P121" s="3">
        <f ca="1">IF($N121&gt;$J$5,"",OFFSET(基データ!$H$1,$I$5+$N121-1,0))</f>
        <v>11</v>
      </c>
      <c r="Q121" s="12">
        <f t="shared" ca="1" si="7"/>
        <v>39753</v>
      </c>
      <c r="R121" s="3">
        <f ca="1">IF($N121&gt;$J$5,"",OFFSET(基データ!$L$1,$I$5+$N121-1,0))</f>
        <v>883.04052631578952</v>
      </c>
      <c r="S121" s="3">
        <f ca="1">SUM(R$3:R121)</f>
        <v>146124.25818087216</v>
      </c>
      <c r="T121" s="3">
        <f t="shared" ca="1" si="4"/>
        <v>557521.12850000011</v>
      </c>
      <c r="U121" s="3">
        <f ca="1">IF($N121&gt;$J$5,"",OFFSET(基データ!$M$1,$I$5+$N121-1,0))</f>
        <v>1.1324508561030458E-3</v>
      </c>
      <c r="V121" s="3">
        <f ca="1">SUM(U$3:U121)</f>
        <v>9.9174348703233439E-2</v>
      </c>
      <c r="W121" s="3">
        <f t="shared" ca="1" si="5"/>
        <v>119</v>
      </c>
      <c r="X121" s="3">
        <f t="shared" ca="1" si="6"/>
        <v>464.63693115360695</v>
      </c>
    </row>
    <row r="122" spans="14:24" x14ac:dyDescent="0.4">
      <c r="N122">
        <v>120</v>
      </c>
      <c r="O122" s="3">
        <f ca="1">IF($N122&gt;$J$5,"",OFFSET(基データ!$G$1,$I$5+$N122-1,0))</f>
        <v>2008</v>
      </c>
      <c r="P122" s="3">
        <f ca="1">IF($N122&gt;$J$5,"",OFFSET(基データ!$H$1,$I$5+$N122-1,0))</f>
        <v>12</v>
      </c>
      <c r="Q122" s="12">
        <f t="shared" ca="1" si="7"/>
        <v>39783</v>
      </c>
      <c r="R122" s="3">
        <f ca="1">IF($N122&gt;$J$5,"",OFFSET(基データ!$L$1,$I$5+$N122-1,0))</f>
        <v>877.56181818181801</v>
      </c>
      <c r="S122" s="3">
        <f ca="1">SUM(R$3:R122)</f>
        <v>147001.81999905399</v>
      </c>
      <c r="T122" s="3">
        <f t="shared" ca="1" si="4"/>
        <v>562206.18000000005</v>
      </c>
      <c r="U122" s="3">
        <f ca="1">IF($N122&gt;$J$5,"",OFFSET(基データ!$M$1,$I$5+$N122-1,0))</f>
        <v>1.1395208625551375E-3</v>
      </c>
      <c r="V122" s="3">
        <f ca="1">SUM(U$3:U122)</f>
        <v>0.10031386956578858</v>
      </c>
      <c r="W122" s="3">
        <f t="shared" ca="1" si="5"/>
        <v>120</v>
      </c>
      <c r="X122" s="3">
        <f t="shared" ca="1" si="6"/>
        <v>469.97564508000221</v>
      </c>
    </row>
    <row r="123" spans="14:24" x14ac:dyDescent="0.4">
      <c r="N123">
        <v>121</v>
      </c>
      <c r="O123" s="3">
        <f ca="1">IF($N123&gt;$J$5,"",OFFSET(基データ!$G$1,$I$5+$N123-1,0))</f>
        <v>2009</v>
      </c>
      <c r="P123" s="3">
        <f ca="1">IF($N123&gt;$J$5,"",OFFSET(基データ!$H$1,$I$5+$N123-1,0))</f>
        <v>1</v>
      </c>
      <c r="Q123" s="12">
        <f t="shared" ca="1" si="7"/>
        <v>39814</v>
      </c>
      <c r="R123" s="3">
        <f ca="1">IF($N123&gt;$J$5,"",OFFSET(基データ!$L$1,$I$5+$N123-1,0))</f>
        <v>865.57550000000015</v>
      </c>
      <c r="S123" s="3">
        <f ca="1">SUM(R$3:R123)</f>
        <v>147867.39549905399</v>
      </c>
      <c r="T123" s="3">
        <f t="shared" ca="1" si="4"/>
        <v>566891.23150000011</v>
      </c>
      <c r="U123" s="3">
        <f ca="1">IF($N123&gt;$J$5,"",OFFSET(基データ!$M$1,$I$5+$N123-1,0))</f>
        <v>1.1553007218896559E-3</v>
      </c>
      <c r="V123" s="3">
        <f ca="1">SUM(U$3:U123)</f>
        <v>0.10146917028767824</v>
      </c>
      <c r="W123" s="3">
        <f t="shared" ca="1" si="5"/>
        <v>121</v>
      </c>
      <c r="X123" s="3">
        <f t="shared" ca="1" si="6"/>
        <v>475.38828846004242</v>
      </c>
    </row>
    <row r="124" spans="14:24" x14ac:dyDescent="0.4">
      <c r="N124">
        <v>122</v>
      </c>
      <c r="O124" s="3">
        <f ca="1">IF($N124&gt;$J$5,"",OFFSET(基データ!$G$1,$I$5+$N124-1,0))</f>
        <v>2009</v>
      </c>
      <c r="P124" s="3">
        <f ca="1">IF($N124&gt;$J$5,"",OFFSET(基データ!$H$1,$I$5+$N124-1,0))</f>
        <v>2</v>
      </c>
      <c r="Q124" s="12">
        <f t="shared" ca="1" si="7"/>
        <v>39845</v>
      </c>
      <c r="R124" s="3">
        <f ca="1">IF($N124&gt;$J$5,"",OFFSET(基データ!$L$1,$I$5+$N124-1,0))</f>
        <v>805.22736842105257</v>
      </c>
      <c r="S124" s="3">
        <f ca="1">SUM(R$3:R124)</f>
        <v>148672.62286747506</v>
      </c>
      <c r="T124" s="3">
        <f t="shared" ca="1" si="4"/>
        <v>571576.28300000005</v>
      </c>
      <c r="U124" s="3">
        <f ca="1">IF($N124&gt;$J$5,"",OFFSET(基データ!$M$1,$I$5+$N124-1,0))</f>
        <v>1.2418852602599333E-3</v>
      </c>
      <c r="V124" s="3">
        <f ca="1">SUM(U$3:U124)</f>
        <v>0.10271105554793818</v>
      </c>
      <c r="W124" s="3">
        <f t="shared" ca="1" si="5"/>
        <v>122</v>
      </c>
      <c r="X124" s="3">
        <f t="shared" ca="1" si="6"/>
        <v>481.20658486145112</v>
      </c>
    </row>
    <row r="125" spans="14:24" x14ac:dyDescent="0.4">
      <c r="N125">
        <v>123</v>
      </c>
      <c r="O125" s="3">
        <f ca="1">IF($N125&gt;$J$5,"",OFFSET(基データ!$G$1,$I$5+$N125-1,0))</f>
        <v>2009</v>
      </c>
      <c r="P125" s="3">
        <f ca="1">IF($N125&gt;$J$5,"",OFFSET(基データ!$H$1,$I$5+$N125-1,0))</f>
        <v>3</v>
      </c>
      <c r="Q125" s="12">
        <f t="shared" ca="1" si="7"/>
        <v>39873</v>
      </c>
      <c r="R125" s="3">
        <f ca="1">IF($N125&gt;$J$5,"",OFFSET(基データ!$L$1,$I$5+$N125-1,0))</f>
        <v>757.12681818181841</v>
      </c>
      <c r="S125" s="3">
        <f ca="1">SUM(R$3:R125)</f>
        <v>149429.74968565689</v>
      </c>
      <c r="T125" s="3">
        <f t="shared" ca="1" si="4"/>
        <v>576261.33450000011</v>
      </c>
      <c r="U125" s="3">
        <f ca="1">IF($N125&gt;$J$5,"",OFFSET(基データ!$M$1,$I$5+$N125-1,0))</f>
        <v>1.3207826958255458E-3</v>
      </c>
      <c r="V125" s="3">
        <f ca="1">SUM(U$3:U125)</f>
        <v>0.10403183824376372</v>
      </c>
      <c r="W125" s="3">
        <f t="shared" ca="1" si="5"/>
        <v>123</v>
      </c>
      <c r="X125" s="3">
        <f t="shared" ca="1" si="6"/>
        <v>487.39451981170265</v>
      </c>
    </row>
    <row r="126" spans="14:24" x14ac:dyDescent="0.4">
      <c r="N126">
        <v>124</v>
      </c>
      <c r="O126" s="3">
        <f ca="1">IF($N126&gt;$J$5,"",OFFSET(基データ!$G$1,$I$5+$N126-1,0))</f>
        <v>2009</v>
      </c>
      <c r="P126" s="3">
        <f ca="1">IF($N126&gt;$J$5,"",OFFSET(基データ!$H$1,$I$5+$N126-1,0))</f>
        <v>4</v>
      </c>
      <c r="Q126" s="12">
        <f t="shared" ca="1" si="7"/>
        <v>39904</v>
      </c>
      <c r="R126" s="3">
        <f ca="1">IF($N126&gt;$J$5,"",OFFSET(基データ!$L$1,$I$5+$N126-1,0))</f>
        <v>848.15190476190469</v>
      </c>
      <c r="S126" s="3">
        <f ca="1">SUM(R$3:R126)</f>
        <v>150277.9015904188</v>
      </c>
      <c r="T126" s="3">
        <f t="shared" ca="1" si="4"/>
        <v>580946.38600000006</v>
      </c>
      <c r="U126" s="3">
        <f ca="1">IF($N126&gt;$J$5,"",OFFSET(基データ!$M$1,$I$5+$N126-1,0))</f>
        <v>1.1790340791378903E-3</v>
      </c>
      <c r="V126" s="3">
        <f ca="1">SUM(U$3:U126)</f>
        <v>0.10521087232290161</v>
      </c>
      <c r="W126" s="3">
        <f t="shared" ca="1" si="5"/>
        <v>124</v>
      </c>
      <c r="X126" s="3">
        <f t="shared" ca="1" si="6"/>
        <v>492.91835519271871</v>
      </c>
    </row>
    <row r="127" spans="14:24" x14ac:dyDescent="0.4">
      <c r="N127">
        <v>125</v>
      </c>
      <c r="O127" s="3">
        <f ca="1">IF($N127&gt;$J$5,"",OFFSET(基データ!$G$1,$I$5+$N127-1,0))</f>
        <v>2009</v>
      </c>
      <c r="P127" s="3">
        <f ca="1">IF($N127&gt;$J$5,"",OFFSET(基データ!$H$1,$I$5+$N127-1,0))</f>
        <v>5</v>
      </c>
      <c r="Q127" s="12">
        <f t="shared" ca="1" si="7"/>
        <v>39934</v>
      </c>
      <c r="R127" s="3">
        <f ca="1">IF($N127&gt;$J$5,"",OFFSET(基データ!$L$1,$I$5+$N127-1,0))</f>
        <v>902.40849999999989</v>
      </c>
      <c r="S127" s="3">
        <f ca="1">SUM(R$3:R127)</f>
        <v>151180.31009041879</v>
      </c>
      <c r="T127" s="3">
        <f t="shared" ca="1" si="4"/>
        <v>585631.43750000012</v>
      </c>
      <c r="U127" s="3">
        <f ca="1">IF($N127&gt;$J$5,"",OFFSET(基データ!$M$1,$I$5+$N127-1,0))</f>
        <v>1.108145590383956E-3</v>
      </c>
      <c r="V127" s="3">
        <f ca="1">SUM(U$3:U127)</f>
        <v>0.10631901791328556</v>
      </c>
      <c r="W127" s="3">
        <f t="shared" ca="1" si="5"/>
        <v>125</v>
      </c>
      <c r="X127" s="3">
        <f t="shared" ca="1" si="6"/>
        <v>498.11007435316543</v>
      </c>
    </row>
    <row r="128" spans="14:24" x14ac:dyDescent="0.4">
      <c r="N128">
        <v>126</v>
      </c>
      <c r="O128" s="3">
        <f ca="1">IF($N128&gt;$J$5,"",OFFSET(基データ!$G$1,$I$5+$N128-1,0))</f>
        <v>2009</v>
      </c>
      <c r="P128" s="3">
        <f ca="1">IF($N128&gt;$J$5,"",OFFSET(基データ!$H$1,$I$5+$N128-1,0))</f>
        <v>6</v>
      </c>
      <c r="Q128" s="12">
        <f t="shared" ca="1" si="7"/>
        <v>39965</v>
      </c>
      <c r="R128" s="3">
        <f ca="1">IF($N128&gt;$J$5,"",OFFSET(基データ!$L$1,$I$5+$N128-1,0))</f>
        <v>926.1149999999999</v>
      </c>
      <c r="S128" s="3">
        <f ca="1">SUM(R$3:R128)</f>
        <v>152106.42509041878</v>
      </c>
      <c r="T128" s="3">
        <f t="shared" ca="1" si="4"/>
        <v>590316.48900000006</v>
      </c>
      <c r="U128" s="3">
        <f ca="1">IF($N128&gt;$J$5,"",OFFSET(基データ!$M$1,$I$5+$N128-1,0))</f>
        <v>1.0797795090242573E-3</v>
      </c>
      <c r="V128" s="3">
        <f ca="1">SUM(U$3:U128)</f>
        <v>0.10739879742230982</v>
      </c>
      <c r="W128" s="3">
        <f t="shared" ca="1" si="5"/>
        <v>126</v>
      </c>
      <c r="X128" s="3">
        <f t="shared" ca="1" si="6"/>
        <v>503.16889696158881</v>
      </c>
    </row>
    <row r="129" spans="14:24" x14ac:dyDescent="0.4">
      <c r="N129">
        <v>127</v>
      </c>
      <c r="O129" s="3">
        <f ca="1">IF($N129&gt;$J$5,"",OFFSET(基データ!$G$1,$I$5+$N129-1,0))</f>
        <v>2009</v>
      </c>
      <c r="P129" s="3">
        <f ca="1">IF($N129&gt;$J$5,"",OFFSET(基データ!$H$1,$I$5+$N129-1,0))</f>
        <v>7</v>
      </c>
      <c r="Q129" s="12">
        <f t="shared" ca="1" si="7"/>
        <v>39995</v>
      </c>
      <c r="R129" s="3">
        <f ca="1">IF($N129&gt;$J$5,"",OFFSET(基データ!$L$1,$I$5+$N129-1,0))</f>
        <v>935.82136363636346</v>
      </c>
      <c r="S129" s="3">
        <f ca="1">SUM(R$3:R129)</f>
        <v>153042.24645405513</v>
      </c>
      <c r="T129" s="3">
        <f t="shared" ca="1" si="4"/>
        <v>595001.54050000012</v>
      </c>
      <c r="U129" s="3">
        <f ca="1">IF($N129&gt;$J$5,"",OFFSET(基データ!$M$1,$I$5+$N129-1,0))</f>
        <v>1.0685800077423482E-3</v>
      </c>
      <c r="V129" s="3">
        <f ca="1">SUM(U$3:U129)</f>
        <v>0.10846737743005216</v>
      </c>
      <c r="W129" s="3">
        <f t="shared" ca="1" si="5"/>
        <v>127</v>
      </c>
      <c r="X129" s="3">
        <f t="shared" ca="1" si="6"/>
        <v>508.17524932973208</v>
      </c>
    </row>
    <row r="130" spans="14:24" x14ac:dyDescent="0.4">
      <c r="N130">
        <v>128</v>
      </c>
      <c r="O130" s="3">
        <f ca="1">IF($N130&gt;$J$5,"",OFFSET(基データ!$G$1,$I$5+$N130-1,0))</f>
        <v>2009</v>
      </c>
      <c r="P130" s="3">
        <f ca="1">IF($N130&gt;$J$5,"",OFFSET(基データ!$H$1,$I$5+$N130-1,0))</f>
        <v>8</v>
      </c>
      <c r="Q130" s="12">
        <f t="shared" ca="1" si="7"/>
        <v>40026</v>
      </c>
      <c r="R130" s="3">
        <f ca="1">IF($N130&gt;$J$5,"",OFFSET(基データ!$L$1,$I$5+$N130-1,0))</f>
        <v>1009.7247619047617</v>
      </c>
      <c r="S130" s="3">
        <f ca="1">SUM(R$3:R130)</f>
        <v>154051.9712159599</v>
      </c>
      <c r="T130" s="3">
        <f t="shared" ca="1" si="4"/>
        <v>599686.59200000006</v>
      </c>
      <c r="U130" s="3">
        <f ca="1">IF($N130&gt;$J$5,"",OFFSET(基データ!$M$1,$I$5+$N130-1,0))</f>
        <v>9.9036889826647719E-4</v>
      </c>
      <c r="V130" s="3">
        <f ca="1">SUM(U$3:U130)</f>
        <v>0.10945774632831864</v>
      </c>
      <c r="W130" s="3">
        <f t="shared" ca="1" si="5"/>
        <v>128</v>
      </c>
      <c r="X130" s="3">
        <f t="shared" ca="1" si="6"/>
        <v>512.81517862210876</v>
      </c>
    </row>
    <row r="131" spans="14:24" x14ac:dyDescent="0.4">
      <c r="N131">
        <v>129</v>
      </c>
      <c r="O131" s="3">
        <f ca="1">IF($N131&gt;$J$5,"",OFFSET(基データ!$G$1,$I$5+$N131-1,0))</f>
        <v>2009</v>
      </c>
      <c r="P131" s="3">
        <f ca="1">IF($N131&gt;$J$5,"",OFFSET(基データ!$H$1,$I$5+$N131-1,0))</f>
        <v>9</v>
      </c>
      <c r="Q131" s="12">
        <f t="shared" ca="1" si="7"/>
        <v>40057</v>
      </c>
      <c r="R131" s="3">
        <f ca="1">IF($N131&gt;$J$5,"",OFFSET(基データ!$L$1,$I$5+$N131-1,0))</f>
        <v>1044.5523809523809</v>
      </c>
      <c r="S131" s="3">
        <f ca="1">SUM(R$3:R131)</f>
        <v>155096.52359691227</v>
      </c>
      <c r="T131" s="3">
        <f t="shared" ref="T131:T194" ca="1" si="8">$H$7*N131</f>
        <v>604371.64350000001</v>
      </c>
      <c r="U131" s="3">
        <f ca="1">IF($N131&gt;$J$5,"",OFFSET(基データ!$M$1,$I$5+$N131-1,0))</f>
        <v>9.5734787286420257E-4</v>
      </c>
      <c r="V131" s="3">
        <f ca="1">SUM(U$3:U131)</f>
        <v>0.11041509420118285</v>
      </c>
      <c r="W131" s="3">
        <f t="shared" ref="W131:W194" ca="1" si="9">IF(OR(O131="",P131=""),"",N131)</f>
        <v>129</v>
      </c>
      <c r="X131" s="3">
        <f t="shared" ref="X131:X194" ca="1" si="10">V131*$H$7</f>
        <v>517.30040270989309</v>
      </c>
    </row>
    <row r="132" spans="14:24" x14ac:dyDescent="0.4">
      <c r="N132">
        <v>130</v>
      </c>
      <c r="O132" s="3">
        <f ca="1">IF($N132&gt;$J$5,"",OFFSET(基データ!$G$1,$I$5+$N132-1,0))</f>
        <v>2009</v>
      </c>
      <c r="P132" s="3">
        <f ca="1">IF($N132&gt;$J$5,"",OFFSET(基データ!$H$1,$I$5+$N132-1,0))</f>
        <v>10</v>
      </c>
      <c r="Q132" s="12">
        <f t="shared" ref="Q132:Q195" ca="1" si="11">IF(OR(O132="",P132=""),"",DATE(O132,P132,1))</f>
        <v>40087</v>
      </c>
      <c r="R132" s="3">
        <f ca="1">IF($N132&gt;$J$5,"",OFFSET(基データ!$L$1,$I$5+$N132-1,0))</f>
        <v>1067.6636363636362</v>
      </c>
      <c r="S132" s="3">
        <f ca="1">SUM(R$3:R132)</f>
        <v>156164.18723327591</v>
      </c>
      <c r="T132" s="3">
        <f t="shared" ca="1" si="8"/>
        <v>609056.69500000007</v>
      </c>
      <c r="U132" s="3">
        <f ca="1">IF($N132&gt;$J$5,"",OFFSET(基データ!$M$1,$I$5+$N132-1,0))</f>
        <v>9.3662457532590296E-4</v>
      </c>
      <c r="V132" s="3">
        <f ca="1">SUM(U$3:U132)</f>
        <v>0.11135171877650876</v>
      </c>
      <c r="W132" s="3">
        <f t="shared" ca="1" si="9"/>
        <v>130</v>
      </c>
      <c r="X132" s="3">
        <f t="shared" ca="1" si="10"/>
        <v>521.68853708146059</v>
      </c>
    </row>
    <row r="133" spans="14:24" x14ac:dyDescent="0.4">
      <c r="N133">
        <v>131</v>
      </c>
      <c r="O133" s="3">
        <f ca="1">IF($N133&gt;$J$5,"",OFFSET(基データ!$G$1,$I$5+$N133-1,0))</f>
        <v>2009</v>
      </c>
      <c r="P133" s="3">
        <f ca="1">IF($N133&gt;$J$5,"",OFFSET(基データ!$H$1,$I$5+$N133-1,0))</f>
        <v>11</v>
      </c>
      <c r="Q133" s="12">
        <f t="shared" ca="1" si="11"/>
        <v>40118</v>
      </c>
      <c r="R133" s="3">
        <f ca="1">IF($N133&gt;$J$5,"",OFFSET(基データ!$L$1,$I$5+$N133-1,0))</f>
        <v>1088.0690000000002</v>
      </c>
      <c r="S133" s="3">
        <f ca="1">SUM(R$3:R133)</f>
        <v>157252.2562332759</v>
      </c>
      <c r="T133" s="3">
        <f t="shared" ca="1" si="8"/>
        <v>613741.74650000001</v>
      </c>
      <c r="U133" s="3">
        <f ca="1">IF($N133&gt;$J$5,"",OFFSET(基データ!$M$1,$I$5+$N133-1,0))</f>
        <v>9.1905936112507555E-4</v>
      </c>
      <c r="V133" s="3">
        <f ca="1">SUM(U$3:U133)</f>
        <v>0.11227077813763384</v>
      </c>
      <c r="W133" s="3">
        <f t="shared" ca="1" si="9"/>
        <v>131</v>
      </c>
      <c r="X133" s="3">
        <f t="shared" ca="1" si="10"/>
        <v>525.99437751988864</v>
      </c>
    </row>
    <row r="134" spans="14:24" x14ac:dyDescent="0.4">
      <c r="N134">
        <v>132</v>
      </c>
      <c r="O134" s="3">
        <f ca="1">IF($N134&gt;$J$5,"",OFFSET(基データ!$G$1,$I$5+$N134-1,0))</f>
        <v>2009</v>
      </c>
      <c r="P134" s="3">
        <f ca="1">IF($N134&gt;$J$5,"",OFFSET(基データ!$H$1,$I$5+$N134-1,0))</f>
        <v>12</v>
      </c>
      <c r="Q134" s="12">
        <f t="shared" ca="1" si="11"/>
        <v>40148</v>
      </c>
      <c r="R134" s="3">
        <f ca="1">IF($N134&gt;$J$5,"",OFFSET(基データ!$L$1,$I$5+$N134-1,0))</f>
        <v>1110.3777272727273</v>
      </c>
      <c r="S134" s="3">
        <f ca="1">SUM(R$3:R134)</f>
        <v>158362.63396054861</v>
      </c>
      <c r="T134" s="3">
        <f t="shared" ca="1" si="8"/>
        <v>618426.79800000007</v>
      </c>
      <c r="U134" s="3">
        <f ca="1">IF($N134&gt;$J$5,"",OFFSET(基データ!$M$1,$I$5+$N134-1,0))</f>
        <v>9.005944332620636E-4</v>
      </c>
      <c r="V134" s="3">
        <f ca="1">SUM(U$3:U134)</f>
        <v>0.11317137257089591</v>
      </c>
      <c r="W134" s="3">
        <f t="shared" ca="1" si="9"/>
        <v>132</v>
      </c>
      <c r="X134" s="3">
        <f t="shared" ca="1" si="10"/>
        <v>530.21370882033477</v>
      </c>
    </row>
    <row r="135" spans="14:24" x14ac:dyDescent="0.4">
      <c r="N135">
        <v>133</v>
      </c>
      <c r="O135" s="3">
        <f ca="1">IF($N135&gt;$J$5,"",OFFSET(基データ!$G$1,$I$5+$N135-1,0))</f>
        <v>2010</v>
      </c>
      <c r="P135" s="3">
        <f ca="1">IF($N135&gt;$J$5,"",OFFSET(基データ!$H$1,$I$5+$N135-1,0))</f>
        <v>1</v>
      </c>
      <c r="Q135" s="12">
        <f t="shared" ca="1" si="11"/>
        <v>40179</v>
      </c>
      <c r="R135" s="3">
        <f ca="1">IF($N135&gt;$J$5,"",OFFSET(基データ!$L$1,$I$5+$N135-1,0))</f>
        <v>1123.5815789473684</v>
      </c>
      <c r="S135" s="3">
        <f ca="1">SUM(R$3:R135)</f>
        <v>159486.21553949598</v>
      </c>
      <c r="T135" s="3">
        <f t="shared" ca="1" si="8"/>
        <v>623111.84950000001</v>
      </c>
      <c r="U135" s="3">
        <f ca="1">IF($N135&gt;$J$5,"",OFFSET(基データ!$M$1,$I$5+$N135-1,0))</f>
        <v>8.9001103145252148E-4</v>
      </c>
      <c r="V135" s="3">
        <f ca="1">SUM(U$3:U135)</f>
        <v>0.11406138360234842</v>
      </c>
      <c r="W135" s="3">
        <f t="shared" ca="1" si="9"/>
        <v>133</v>
      </c>
      <c r="X135" s="3">
        <f t="shared" ca="1" si="10"/>
        <v>534.38345633825793</v>
      </c>
    </row>
    <row r="136" spans="14:24" x14ac:dyDescent="0.4">
      <c r="N136">
        <v>134</v>
      </c>
      <c r="O136" s="3">
        <f ca="1">IF($N136&gt;$J$5,"",OFFSET(基データ!$G$1,$I$5+$N136-1,0))</f>
        <v>2010</v>
      </c>
      <c r="P136" s="3">
        <f ca="1">IF($N136&gt;$J$5,"",OFFSET(基データ!$H$1,$I$5+$N136-1,0))</f>
        <v>2</v>
      </c>
      <c r="Q136" s="12">
        <f t="shared" ca="1" si="11"/>
        <v>40210</v>
      </c>
      <c r="R136" s="3">
        <f ca="1">IF($N136&gt;$J$5,"",OFFSET(基データ!$L$1,$I$5+$N136-1,0))</f>
        <v>1089.1600000000001</v>
      </c>
      <c r="S136" s="3">
        <f ca="1">SUM(R$3:R136)</f>
        <v>160575.37553949599</v>
      </c>
      <c r="T136" s="3">
        <f t="shared" ca="1" si="8"/>
        <v>627796.90100000007</v>
      </c>
      <c r="U136" s="3">
        <f ca="1">IF($N136&gt;$J$5,"",OFFSET(基データ!$M$1,$I$5+$N136-1,0))</f>
        <v>9.1813874912776816E-4</v>
      </c>
      <c r="V136" s="3">
        <f ca="1">SUM(U$3:U136)</f>
        <v>0.1149795223514762</v>
      </c>
      <c r="W136" s="3">
        <f t="shared" ca="1" si="9"/>
        <v>134</v>
      </c>
      <c r="X136" s="3">
        <f t="shared" ca="1" si="10"/>
        <v>538.68498366206711</v>
      </c>
    </row>
    <row r="137" spans="14:24" x14ac:dyDescent="0.4">
      <c r="N137">
        <v>135</v>
      </c>
      <c r="O137" s="3">
        <f ca="1">IF($N137&gt;$J$5,"",OFFSET(基データ!$G$1,$I$5+$N137-1,0))</f>
        <v>2010</v>
      </c>
      <c r="P137" s="3">
        <f ca="1">IF($N137&gt;$J$5,"",OFFSET(基データ!$H$1,$I$5+$N137-1,0))</f>
        <v>3</v>
      </c>
      <c r="Q137" s="12">
        <f t="shared" ca="1" si="11"/>
        <v>40238</v>
      </c>
      <c r="R137" s="3">
        <f ca="1">IF($N137&gt;$J$5,"",OFFSET(基データ!$L$1,$I$5+$N137-1,0))</f>
        <v>1152.0486956521738</v>
      </c>
      <c r="S137" s="3">
        <f ca="1">SUM(R$3:R137)</f>
        <v>161727.42423514815</v>
      </c>
      <c r="T137" s="3">
        <f t="shared" ca="1" si="8"/>
        <v>632481.95250000001</v>
      </c>
      <c r="U137" s="3">
        <f ca="1">IF($N137&gt;$J$5,"",OFFSET(基データ!$M$1,$I$5+$N137-1,0))</f>
        <v>8.6801886393691097E-4</v>
      </c>
      <c r="V137" s="3">
        <f ca="1">SUM(U$3:U137)</f>
        <v>0.1158475412154131</v>
      </c>
      <c r="W137" s="3">
        <f t="shared" ca="1" si="9"/>
        <v>135</v>
      </c>
      <c r="X137" s="3">
        <f t="shared" ca="1" si="10"/>
        <v>542.75169674258302</v>
      </c>
    </row>
    <row r="138" spans="14:24" x14ac:dyDescent="0.4">
      <c r="N138">
        <v>136</v>
      </c>
      <c r="O138" s="3">
        <f ca="1">IF($N138&gt;$J$5,"",OFFSET(基データ!$G$1,$I$5+$N138-1,0))</f>
        <v>2010</v>
      </c>
      <c r="P138" s="3">
        <f ca="1">IF($N138&gt;$J$5,"",OFFSET(基データ!$H$1,$I$5+$N138-1,0))</f>
        <v>4</v>
      </c>
      <c r="Q138" s="12">
        <f t="shared" ca="1" si="11"/>
        <v>40269</v>
      </c>
      <c r="R138" s="3">
        <f ca="1">IF($N138&gt;$J$5,"",OFFSET(基データ!$L$1,$I$5+$N138-1,0))</f>
        <v>1197.3161904761905</v>
      </c>
      <c r="S138" s="3">
        <f ca="1">SUM(R$3:R138)</f>
        <v>162924.74042562433</v>
      </c>
      <c r="T138" s="3">
        <f t="shared" ca="1" si="8"/>
        <v>637167.00400000007</v>
      </c>
      <c r="U138" s="3">
        <f ca="1">IF($N138&gt;$J$5,"",OFFSET(基データ!$M$1,$I$5+$N138-1,0))</f>
        <v>8.3520126759689521E-4</v>
      </c>
      <c r="V138" s="3">
        <f ca="1">SUM(U$3:U138)</f>
        <v>0.11668274248301</v>
      </c>
      <c r="W138" s="3">
        <f t="shared" ca="1" si="9"/>
        <v>136</v>
      </c>
      <c r="X138" s="3">
        <f t="shared" ca="1" si="10"/>
        <v>546.66465769413981</v>
      </c>
    </row>
    <row r="139" spans="14:24" x14ac:dyDescent="0.4">
      <c r="N139">
        <v>137</v>
      </c>
      <c r="O139" s="3">
        <f ca="1">IF($N139&gt;$J$5,"",OFFSET(基データ!$G$1,$I$5+$N139-1,0))</f>
        <v>2010</v>
      </c>
      <c r="P139" s="3">
        <f ca="1">IF($N139&gt;$J$5,"",OFFSET(基データ!$H$1,$I$5+$N139-1,0))</f>
        <v>5</v>
      </c>
      <c r="Q139" s="12">
        <f t="shared" ca="1" si="11"/>
        <v>40299</v>
      </c>
      <c r="R139" s="3">
        <f ca="1">IF($N139&gt;$J$5,"",OFFSET(基データ!$L$1,$I$5+$N139-1,0))</f>
        <v>1125.0620000000001</v>
      </c>
      <c r="S139" s="3">
        <f ca="1">SUM(R$3:R139)</f>
        <v>164049.80242562434</v>
      </c>
      <c r="T139" s="3">
        <f t="shared" ca="1" si="8"/>
        <v>641852.05550000002</v>
      </c>
      <c r="U139" s="3">
        <f ca="1">IF($N139&gt;$J$5,"",OFFSET(基データ!$M$1,$I$5+$N139-1,0))</f>
        <v>8.8883990393418303E-4</v>
      </c>
      <c r="V139" s="3">
        <f ca="1">SUM(U$3:U139)</f>
        <v>0.11757158238694418</v>
      </c>
      <c r="W139" s="3">
        <f t="shared" ca="1" si="9"/>
        <v>137</v>
      </c>
      <c r="X139" s="3">
        <f t="shared" ca="1" si="10"/>
        <v>550.82891841932644</v>
      </c>
    </row>
    <row r="140" spans="14:24" x14ac:dyDescent="0.4">
      <c r="N140">
        <v>138</v>
      </c>
      <c r="O140" s="3">
        <f ca="1">IF($N140&gt;$J$5,"",OFFSET(基データ!$G$1,$I$5+$N140-1,0))</f>
        <v>2010</v>
      </c>
      <c r="P140" s="3">
        <f ca="1">IF($N140&gt;$J$5,"",OFFSET(基データ!$H$1,$I$5+$N140-1,0))</f>
        <v>6</v>
      </c>
      <c r="Q140" s="12">
        <f t="shared" ca="1" si="11"/>
        <v>40330</v>
      </c>
      <c r="R140" s="3">
        <f ca="1">IF($N140&gt;$J$5,"",OFFSET(基データ!$L$1,$I$5+$N140-1,0))</f>
        <v>1083.3609090909092</v>
      </c>
      <c r="S140" s="3">
        <f ca="1">SUM(R$3:R140)</f>
        <v>165133.16333471524</v>
      </c>
      <c r="T140" s="3">
        <f t="shared" ca="1" si="8"/>
        <v>646537.10700000008</v>
      </c>
      <c r="U140" s="3">
        <f ca="1">IF($N140&gt;$J$5,"",OFFSET(基データ!$M$1,$I$5+$N140-1,0))</f>
        <v>9.2305342717150407E-4</v>
      </c>
      <c r="V140" s="3">
        <f ca="1">SUM(U$3:U140)</f>
        <v>0.11849463581411568</v>
      </c>
      <c r="W140" s="3">
        <f t="shared" ca="1" si="9"/>
        <v>138</v>
      </c>
      <c r="X140" s="3">
        <f t="shared" ca="1" si="10"/>
        <v>555.15347126287645</v>
      </c>
    </row>
    <row r="141" spans="14:24" x14ac:dyDescent="0.4">
      <c r="N141">
        <v>139</v>
      </c>
      <c r="O141" s="3">
        <f ca="1">IF($N141&gt;$J$5,"",OFFSET(基データ!$G$1,$I$5+$N141-1,0))</f>
        <v>2010</v>
      </c>
      <c r="P141" s="3">
        <f ca="1">IF($N141&gt;$J$5,"",OFFSET(基データ!$H$1,$I$5+$N141-1,0))</f>
        <v>7</v>
      </c>
      <c r="Q141" s="12">
        <f t="shared" ca="1" si="11"/>
        <v>40360</v>
      </c>
      <c r="R141" s="3">
        <f ca="1">IF($N141&gt;$J$5,"",OFFSET(基データ!$L$1,$I$5+$N141-1,0))</f>
        <v>1079.8033333333333</v>
      </c>
      <c r="S141" s="3">
        <f ca="1">SUM(R$3:R141)</f>
        <v>166212.96666804858</v>
      </c>
      <c r="T141" s="3">
        <f t="shared" ca="1" si="8"/>
        <v>651222.15850000002</v>
      </c>
      <c r="U141" s="3">
        <f ca="1">IF($N141&gt;$J$5,"",OFFSET(基データ!$M$1,$I$5+$N141-1,0))</f>
        <v>9.2609456660317782E-4</v>
      </c>
      <c r="V141" s="3">
        <f ca="1">SUM(U$3:U141)</f>
        <v>0.11942073038071886</v>
      </c>
      <c r="W141" s="3">
        <f t="shared" ca="1" si="9"/>
        <v>139</v>
      </c>
      <c r="X141" s="3">
        <f t="shared" ca="1" si="10"/>
        <v>559.49227200128257</v>
      </c>
    </row>
    <row r="142" spans="14:24" x14ac:dyDescent="0.4">
      <c r="N142">
        <v>140</v>
      </c>
      <c r="O142" s="3">
        <f ca="1">IF($N142&gt;$J$5,"",OFFSET(基データ!$G$1,$I$5+$N142-1,0))</f>
        <v>2010</v>
      </c>
      <c r="P142" s="3">
        <f ca="1">IF($N142&gt;$J$5,"",OFFSET(基データ!$H$1,$I$5+$N142-1,0))</f>
        <v>8</v>
      </c>
      <c r="Q142" s="12">
        <f t="shared" ca="1" si="11"/>
        <v>40391</v>
      </c>
      <c r="R142" s="3">
        <f ca="1">IF($N142&gt;$J$5,"",OFFSET(基データ!$L$1,$I$5+$N142-1,0))</f>
        <v>1087.282272727273</v>
      </c>
      <c r="S142" s="3">
        <f ca="1">SUM(R$3:R142)</f>
        <v>167300.24894077587</v>
      </c>
      <c r="T142" s="3">
        <f t="shared" ca="1" si="8"/>
        <v>655907.21000000008</v>
      </c>
      <c r="U142" s="3">
        <f ca="1">IF($N142&gt;$J$5,"",OFFSET(基データ!$M$1,$I$5+$N142-1,0))</f>
        <v>9.1972436696834993E-4</v>
      </c>
      <c r="V142" s="3">
        <f ca="1">SUM(U$3:U142)</f>
        <v>0.12034045474768722</v>
      </c>
      <c r="W142" s="3">
        <f t="shared" ca="1" si="9"/>
        <v>140</v>
      </c>
      <c r="X142" s="3">
        <f t="shared" ca="1" si="10"/>
        <v>563.80122802633423</v>
      </c>
    </row>
    <row r="143" spans="14:24" x14ac:dyDescent="0.4">
      <c r="N143">
        <v>141</v>
      </c>
      <c r="O143" s="3">
        <f ca="1">IF($N143&gt;$J$5,"",OFFSET(基データ!$G$1,$I$5+$N143-1,0))</f>
        <v>2010</v>
      </c>
      <c r="P143" s="3">
        <f ca="1">IF($N143&gt;$J$5,"",OFFSET(基データ!$H$1,$I$5+$N143-1,0))</f>
        <v>9</v>
      </c>
      <c r="Q143" s="12">
        <f t="shared" ca="1" si="11"/>
        <v>40422</v>
      </c>
      <c r="R143" s="3">
        <f ca="1">IF($N143&gt;$J$5,"",OFFSET(基データ!$L$1,$I$5+$N143-1,0))</f>
        <v>1122.0819047619048</v>
      </c>
      <c r="S143" s="3">
        <f ca="1">SUM(R$3:R143)</f>
        <v>168422.33084553777</v>
      </c>
      <c r="T143" s="3">
        <f t="shared" ca="1" si="8"/>
        <v>660592.26150000002</v>
      </c>
      <c r="U143" s="3">
        <f ca="1">IF($N143&gt;$J$5,"",OFFSET(基データ!$M$1,$I$5+$N143-1,0))</f>
        <v>8.912005404919088E-4</v>
      </c>
      <c r="V143" s="3">
        <f ca="1">SUM(U$3:U143)</f>
        <v>0.12123165528817913</v>
      </c>
      <c r="W143" s="3">
        <f t="shared" ca="1" si="9"/>
        <v>141</v>
      </c>
      <c r="X143" s="3">
        <f t="shared" ca="1" si="10"/>
        <v>567.97654845536658</v>
      </c>
    </row>
    <row r="144" spans="14:24" x14ac:dyDescent="0.4">
      <c r="N144">
        <v>142</v>
      </c>
      <c r="O144" s="3">
        <f ca="1">IF($N144&gt;$J$5,"",OFFSET(基データ!$G$1,$I$5+$N144-1,0))</f>
        <v>2010</v>
      </c>
      <c r="P144" s="3">
        <f ca="1">IF($N144&gt;$J$5,"",OFFSET(基データ!$H$1,$I$5+$N144-1,0))</f>
        <v>10</v>
      </c>
      <c r="Q144" s="12">
        <f t="shared" ca="1" si="11"/>
        <v>40452</v>
      </c>
      <c r="R144" s="3">
        <f ca="1">IF($N144&gt;$J$5,"",OFFSET(基データ!$L$1,$I$5+$N144-1,0))</f>
        <v>1171.5838095238091</v>
      </c>
      <c r="S144" s="3">
        <f ca="1">SUM(R$3:R144)</f>
        <v>169593.91465506158</v>
      </c>
      <c r="T144" s="3">
        <f t="shared" ca="1" si="8"/>
        <v>665277.31300000008</v>
      </c>
      <c r="U144" s="3">
        <f ca="1">IF($N144&gt;$J$5,"",OFFSET(基データ!$M$1,$I$5+$N144-1,0))</f>
        <v>8.5354542446813993E-4</v>
      </c>
      <c r="V144" s="3">
        <f ca="1">SUM(U$3:U144)</f>
        <v>0.12208520071264727</v>
      </c>
      <c r="W144" s="3">
        <f t="shared" ca="1" si="9"/>
        <v>142</v>
      </c>
      <c r="X144" s="3">
        <f t="shared" ca="1" si="10"/>
        <v>571.9754527265892</v>
      </c>
    </row>
    <row r="145" spans="14:24" x14ac:dyDescent="0.4">
      <c r="N145">
        <v>143</v>
      </c>
      <c r="O145" s="3">
        <f ca="1">IF($N145&gt;$J$5,"",OFFSET(基データ!$G$1,$I$5+$N145-1,0))</f>
        <v>2010</v>
      </c>
      <c r="P145" s="3">
        <f ca="1">IF($N145&gt;$J$5,"",OFFSET(基データ!$H$1,$I$5+$N145-1,0))</f>
        <v>11</v>
      </c>
      <c r="Q145" s="12">
        <f t="shared" ca="1" si="11"/>
        <v>40483</v>
      </c>
      <c r="R145" s="3">
        <f ca="1">IF($N145&gt;$J$5,"",OFFSET(基データ!$L$1,$I$5+$N145-1,0))</f>
        <v>1198.8885714285711</v>
      </c>
      <c r="S145" s="3">
        <f ca="1">SUM(R$3:R145)</f>
        <v>170792.80322649016</v>
      </c>
      <c r="T145" s="3">
        <f t="shared" ca="1" si="8"/>
        <v>669962.36450000003</v>
      </c>
      <c r="U145" s="3">
        <f ca="1">IF($N145&gt;$J$5,"",OFFSET(基データ!$M$1,$I$5+$N145-1,0))</f>
        <v>8.3410587425019863E-4</v>
      </c>
      <c r="V145" s="3">
        <f ca="1">SUM(U$3:U145)</f>
        <v>0.12291930658689747</v>
      </c>
      <c r="W145" s="3">
        <f t="shared" ca="1" si="9"/>
        <v>143</v>
      </c>
      <c r="X145" s="3">
        <f t="shared" ca="1" si="10"/>
        <v>575.88328170390389</v>
      </c>
    </row>
    <row r="146" spans="14:24" x14ac:dyDescent="0.4">
      <c r="N146">
        <v>144</v>
      </c>
      <c r="O146" s="3">
        <f ca="1">IF($N146&gt;$J$5,"",OFFSET(基データ!$G$1,$I$5+$N146-1,0))</f>
        <v>2010</v>
      </c>
      <c r="P146" s="3">
        <f ca="1">IF($N146&gt;$J$5,"",OFFSET(基データ!$H$1,$I$5+$N146-1,0))</f>
        <v>12</v>
      </c>
      <c r="Q146" s="12">
        <f t="shared" ca="1" si="11"/>
        <v>40513</v>
      </c>
      <c r="R146" s="3">
        <f ca="1">IF($N146&gt;$J$5,"",OFFSET(基データ!$L$1,$I$5+$N146-1,0))</f>
        <v>1241.5254545454545</v>
      </c>
      <c r="S146" s="3">
        <f ca="1">SUM(R$3:R146)</f>
        <v>172034.32868103561</v>
      </c>
      <c r="T146" s="3">
        <f t="shared" ca="1" si="8"/>
        <v>674647.41600000008</v>
      </c>
      <c r="U146" s="3">
        <f ca="1">IF($N146&gt;$J$5,"",OFFSET(基データ!$M$1,$I$5+$N146-1,0))</f>
        <v>8.0546073086042245E-4</v>
      </c>
      <c r="V146" s="3">
        <f ca="1">SUM(U$3:U146)</f>
        <v>0.12372476731775789</v>
      </c>
      <c r="W146" s="3">
        <f t="shared" ca="1" si="9"/>
        <v>144</v>
      </c>
      <c r="X146" s="3">
        <f t="shared" ca="1" si="10"/>
        <v>579.65690670921265</v>
      </c>
    </row>
    <row r="147" spans="14:24" x14ac:dyDescent="0.4">
      <c r="N147">
        <v>145</v>
      </c>
      <c r="O147" s="3">
        <f ca="1">IF($N147&gt;$J$5,"",OFFSET(基データ!$G$1,$I$5+$N147-1,0))</f>
        <v>2011</v>
      </c>
      <c r="P147" s="3">
        <f ca="1">IF($N147&gt;$J$5,"",OFFSET(基データ!$H$1,$I$5+$N147-1,0))</f>
        <v>1</v>
      </c>
      <c r="Q147" s="12">
        <f t="shared" ca="1" si="11"/>
        <v>40544</v>
      </c>
      <c r="R147" s="3">
        <f ca="1">IF($N147&gt;$J$5,"",OFFSET(基データ!$L$1,$I$5+$N147-1,0))</f>
        <v>1282.6185</v>
      </c>
      <c r="S147" s="3">
        <f ca="1">SUM(R$3:R147)</f>
        <v>173316.94718103562</v>
      </c>
      <c r="T147" s="3">
        <f t="shared" ca="1" si="8"/>
        <v>679332.46750000003</v>
      </c>
      <c r="U147" s="3">
        <f ca="1">IF($N147&gt;$J$5,"",OFFSET(基データ!$M$1,$I$5+$N147-1,0))</f>
        <v>7.7965505721303723E-4</v>
      </c>
      <c r="V147" s="3">
        <f ca="1">SUM(U$3:U147)</f>
        <v>0.12450442237497093</v>
      </c>
      <c r="W147" s="3">
        <f t="shared" ca="1" si="9"/>
        <v>145</v>
      </c>
      <c r="X147" s="3">
        <f t="shared" ca="1" si="10"/>
        <v>583.30963080449123</v>
      </c>
    </row>
    <row r="148" spans="14:24" x14ac:dyDescent="0.4">
      <c r="N148">
        <v>146</v>
      </c>
      <c r="O148" s="3">
        <f ca="1">IF($N148&gt;$J$5,"",OFFSET(基データ!$G$1,$I$5+$N148-1,0))</f>
        <v>2011</v>
      </c>
      <c r="P148" s="3">
        <f ca="1">IF($N148&gt;$J$5,"",OFFSET(基データ!$H$1,$I$5+$N148-1,0))</f>
        <v>2</v>
      </c>
      <c r="Q148" s="12">
        <f t="shared" ca="1" si="11"/>
        <v>40575</v>
      </c>
      <c r="R148" s="3">
        <f ca="1">IF($N148&gt;$J$5,"",OFFSET(基データ!$L$1,$I$5+$N148-1,0))</f>
        <v>1321.1178947368419</v>
      </c>
      <c r="S148" s="3">
        <f ca="1">SUM(R$3:R148)</f>
        <v>174638.06507577247</v>
      </c>
      <c r="T148" s="3">
        <f t="shared" ca="1" si="8"/>
        <v>684017.51900000009</v>
      </c>
      <c r="U148" s="3">
        <f ca="1">IF($N148&gt;$J$5,"",OFFSET(基データ!$M$1,$I$5+$N148-1,0))</f>
        <v>7.5693471716935115E-4</v>
      </c>
      <c r="V148" s="3">
        <f ca="1">SUM(U$3:U148)</f>
        <v>0.12526135709214029</v>
      </c>
      <c r="W148" s="3">
        <f t="shared" ca="1" si="9"/>
        <v>146</v>
      </c>
      <c r="X148" s="3">
        <f t="shared" ca="1" si="10"/>
        <v>586.85590893656752</v>
      </c>
    </row>
    <row r="149" spans="14:24" x14ac:dyDescent="0.4">
      <c r="N149">
        <v>147</v>
      </c>
      <c r="O149" s="3">
        <f ca="1">IF($N149&gt;$J$5,"",OFFSET(基データ!$G$1,$I$5+$N149-1,0))</f>
        <v>2011</v>
      </c>
      <c r="P149" s="3">
        <f ca="1">IF($N149&gt;$J$5,"",OFFSET(基データ!$H$1,$I$5+$N149-1,0))</f>
        <v>3</v>
      </c>
      <c r="Q149" s="12">
        <f t="shared" ca="1" si="11"/>
        <v>40603</v>
      </c>
      <c r="R149" s="3">
        <f ca="1">IF($N149&gt;$J$5,"",OFFSET(基データ!$L$1,$I$5+$N149-1,0))</f>
        <v>1304.4865217391302</v>
      </c>
      <c r="S149" s="3">
        <f ca="1">SUM(R$3:R149)</f>
        <v>175942.5515975116</v>
      </c>
      <c r="T149" s="3">
        <f t="shared" ca="1" si="8"/>
        <v>688702.57050000003</v>
      </c>
      <c r="U149" s="3">
        <f ca="1">IF($N149&gt;$J$5,"",OFFSET(基データ!$M$1,$I$5+$N149-1,0))</f>
        <v>7.6658515311205252E-4</v>
      </c>
      <c r="V149" s="3">
        <f ca="1">SUM(U$3:U149)</f>
        <v>0.12602794224525235</v>
      </c>
      <c r="W149" s="3">
        <f t="shared" ca="1" si="9"/>
        <v>147</v>
      </c>
      <c r="X149" s="3">
        <f t="shared" ca="1" si="10"/>
        <v>590.44739985803301</v>
      </c>
    </row>
    <row r="150" spans="14:24" x14ac:dyDescent="0.4">
      <c r="N150">
        <v>148</v>
      </c>
      <c r="O150" s="3">
        <f ca="1">IF($N150&gt;$J$5,"",OFFSET(基データ!$G$1,$I$5+$N150-1,0))</f>
        <v>2011</v>
      </c>
      <c r="P150" s="3">
        <f ca="1">IF($N150&gt;$J$5,"",OFFSET(基データ!$H$1,$I$5+$N150-1,0))</f>
        <v>4</v>
      </c>
      <c r="Q150" s="12">
        <f t="shared" ca="1" si="11"/>
        <v>40634</v>
      </c>
      <c r="R150" s="3">
        <f ca="1">IF($N150&gt;$J$5,"",OFFSET(基データ!$L$1,$I$5+$N150-1,0))</f>
        <v>1331.5050000000001</v>
      </c>
      <c r="S150" s="3">
        <f ca="1">SUM(R$3:R150)</f>
        <v>177274.0565975116</v>
      </c>
      <c r="T150" s="3">
        <f t="shared" ca="1" si="8"/>
        <v>693387.62200000009</v>
      </c>
      <c r="U150" s="3">
        <f ca="1">IF($N150&gt;$J$5,"",OFFSET(基データ!$M$1,$I$5+$N150-1,0))</f>
        <v>7.5102984968137556E-4</v>
      </c>
      <c r="V150" s="3">
        <f ca="1">SUM(U$3:U150)</f>
        <v>0.12677897209493372</v>
      </c>
      <c r="W150" s="3">
        <f t="shared" ca="1" si="9"/>
        <v>148</v>
      </c>
      <c r="X150" s="3">
        <f t="shared" ca="1" si="10"/>
        <v>593.96601338182745</v>
      </c>
    </row>
    <row r="151" spans="14:24" x14ac:dyDescent="0.4">
      <c r="N151">
        <v>149</v>
      </c>
      <c r="O151" s="3">
        <f ca="1">IF($N151&gt;$J$5,"",OFFSET(基データ!$G$1,$I$5+$N151-1,0))</f>
        <v>2011</v>
      </c>
      <c r="P151" s="3">
        <f ca="1">IF($N151&gt;$J$5,"",OFFSET(基データ!$H$1,$I$5+$N151-1,0))</f>
        <v>5</v>
      </c>
      <c r="Q151" s="12">
        <f t="shared" ca="1" si="11"/>
        <v>40664</v>
      </c>
      <c r="R151" s="3">
        <f ca="1">IF($N151&gt;$J$5,"",OFFSET(基データ!$L$1,$I$5+$N151-1,0))</f>
        <v>1338.3104761904758</v>
      </c>
      <c r="S151" s="3">
        <f ca="1">SUM(R$3:R151)</f>
        <v>178612.36707370207</v>
      </c>
      <c r="T151" s="3">
        <f t="shared" ca="1" si="8"/>
        <v>698072.67350000003</v>
      </c>
      <c r="U151" s="3">
        <f ca="1">IF($N151&gt;$J$5,"",OFFSET(基データ!$M$1,$I$5+$N151-1,0))</f>
        <v>7.4721076894392806E-4</v>
      </c>
      <c r="V151" s="3">
        <f ca="1">SUM(U$3:U151)</f>
        <v>0.12752618286387765</v>
      </c>
      <c r="W151" s="3">
        <f t="shared" ca="1" si="9"/>
        <v>149</v>
      </c>
      <c r="X151" s="3">
        <f t="shared" ca="1" si="10"/>
        <v>597.46673431568433</v>
      </c>
    </row>
    <row r="152" spans="14:24" x14ac:dyDescent="0.4">
      <c r="N152">
        <v>150</v>
      </c>
      <c r="O152" s="3">
        <f ca="1">IF($N152&gt;$J$5,"",OFFSET(基データ!$G$1,$I$5+$N152-1,0))</f>
        <v>2011</v>
      </c>
      <c r="P152" s="3">
        <f ca="1">IF($N152&gt;$J$5,"",OFFSET(基データ!$H$1,$I$5+$N152-1,0))</f>
        <v>6</v>
      </c>
      <c r="Q152" s="12">
        <f t="shared" ca="1" si="11"/>
        <v>40695</v>
      </c>
      <c r="R152" s="3">
        <f ca="1">IF($N152&gt;$J$5,"",OFFSET(基データ!$L$1,$I$5+$N152-1,0))</f>
        <v>1287.2886363636362</v>
      </c>
      <c r="S152" s="3">
        <f ca="1">SUM(R$3:R152)</f>
        <v>179899.65571006571</v>
      </c>
      <c r="T152" s="3">
        <f t="shared" ca="1" si="8"/>
        <v>702757.72500000009</v>
      </c>
      <c r="U152" s="3">
        <f ca="1">IF($N152&gt;$J$5,"",OFFSET(基データ!$M$1,$I$5+$N152-1,0))</f>
        <v>7.7682655758138589E-4</v>
      </c>
      <c r="V152" s="3">
        <f ca="1">SUM(U$3:U152)</f>
        <v>0.12830300942145903</v>
      </c>
      <c r="W152" s="3">
        <f t="shared" ca="1" si="9"/>
        <v>150</v>
      </c>
      <c r="X152" s="3">
        <f t="shared" ca="1" si="10"/>
        <v>601.10620674452082</v>
      </c>
    </row>
    <row r="153" spans="14:24" x14ac:dyDescent="0.4">
      <c r="N153">
        <v>151</v>
      </c>
      <c r="O153" s="3">
        <f ca="1">IF($N153&gt;$J$5,"",OFFSET(基データ!$G$1,$I$5+$N153-1,0))</f>
        <v>2011</v>
      </c>
      <c r="P153" s="3">
        <f ca="1">IF($N153&gt;$J$5,"",OFFSET(基データ!$H$1,$I$5+$N153-1,0))</f>
        <v>7</v>
      </c>
      <c r="Q153" s="12">
        <f t="shared" ca="1" si="11"/>
        <v>40725</v>
      </c>
      <c r="R153" s="3">
        <f ca="1">IF($N153&gt;$J$5,"",OFFSET(基データ!$L$1,$I$5+$N153-1,0))</f>
        <v>1325.1844999999998</v>
      </c>
      <c r="S153" s="3">
        <f ca="1">SUM(R$3:R153)</f>
        <v>181224.84021006571</v>
      </c>
      <c r="T153" s="3">
        <f t="shared" ca="1" si="8"/>
        <v>707442.77650000004</v>
      </c>
      <c r="U153" s="3">
        <f ca="1">IF($N153&gt;$J$5,"",OFFSET(基データ!$M$1,$I$5+$N153-1,0))</f>
        <v>7.5461190498379664E-4</v>
      </c>
      <c r="V153" s="3">
        <f ca="1">SUM(U$3:U153)</f>
        <v>0.12905762132644283</v>
      </c>
      <c r="W153" s="3">
        <f t="shared" ca="1" si="9"/>
        <v>151</v>
      </c>
      <c r="X153" s="3">
        <f t="shared" ca="1" si="10"/>
        <v>604.64160238188299</v>
      </c>
    </row>
    <row r="154" spans="14:24" x14ac:dyDescent="0.4">
      <c r="N154">
        <v>152</v>
      </c>
      <c r="O154" s="3">
        <f ca="1">IF($N154&gt;$J$5,"",OFFSET(基データ!$G$1,$I$5+$N154-1,0))</f>
        <v>2011</v>
      </c>
      <c r="P154" s="3">
        <f ca="1">IF($N154&gt;$J$5,"",OFFSET(基データ!$H$1,$I$5+$N154-1,0))</f>
        <v>8</v>
      </c>
      <c r="Q154" s="12">
        <f t="shared" ca="1" si="11"/>
        <v>40756</v>
      </c>
      <c r="R154" s="3">
        <f ca="1">IF($N154&gt;$J$5,"",OFFSET(基データ!$L$1,$I$5+$N154-1,0))</f>
        <v>1185.3056521739127</v>
      </c>
      <c r="S154" s="3">
        <f ca="1">SUM(R$3:R154)</f>
        <v>182410.14586223962</v>
      </c>
      <c r="T154" s="3">
        <f t="shared" ca="1" si="8"/>
        <v>712127.8280000001</v>
      </c>
      <c r="U154" s="3">
        <f ca="1">IF($N154&gt;$J$5,"",OFFSET(基データ!$M$1,$I$5+$N154-1,0))</f>
        <v>8.4366424657298105E-4</v>
      </c>
      <c r="V154" s="3">
        <f ca="1">SUM(U$3:U154)</f>
        <v>0.12990128557301581</v>
      </c>
      <c r="W154" s="3">
        <f t="shared" ca="1" si="9"/>
        <v>152</v>
      </c>
      <c r="X154" s="3">
        <f t="shared" ca="1" si="10"/>
        <v>608.59421282578614</v>
      </c>
    </row>
    <row r="155" spans="14:24" x14ac:dyDescent="0.4">
      <c r="N155">
        <v>153</v>
      </c>
      <c r="O155" s="3">
        <f ca="1">IF($N155&gt;$J$5,"",OFFSET(基データ!$G$1,$I$5+$N155-1,0))</f>
        <v>2011</v>
      </c>
      <c r="P155" s="3">
        <f ca="1">IF($N155&gt;$J$5,"",OFFSET(基データ!$H$1,$I$5+$N155-1,0))</f>
        <v>9</v>
      </c>
      <c r="Q155" s="12">
        <f t="shared" ca="1" si="11"/>
        <v>40787</v>
      </c>
      <c r="R155" s="3">
        <f ca="1">IF($N155&gt;$J$5,"",OFFSET(基データ!$L$1,$I$5+$N155-1,0))</f>
        <v>1173.8790476190479</v>
      </c>
      <c r="S155" s="3">
        <f ca="1">SUM(R$3:R155)</f>
        <v>183584.02490985865</v>
      </c>
      <c r="T155" s="3">
        <f t="shared" ca="1" si="8"/>
        <v>716812.87950000004</v>
      </c>
      <c r="U155" s="3">
        <f ca="1">IF($N155&gt;$J$5,"",OFFSET(基データ!$M$1,$I$5+$N155-1,0))</f>
        <v>8.5187652171514363E-4</v>
      </c>
      <c r="V155" s="3">
        <f ca="1">SUM(U$3:U155)</f>
        <v>0.13075316209473095</v>
      </c>
      <c r="W155" s="3">
        <f t="shared" ca="1" si="9"/>
        <v>153</v>
      </c>
      <c r="X155" s="3">
        <f t="shared" ca="1" si="10"/>
        <v>612.58529820166245</v>
      </c>
    </row>
    <row r="156" spans="14:24" x14ac:dyDescent="0.4">
      <c r="N156">
        <v>154</v>
      </c>
      <c r="O156" s="3">
        <f ca="1">IF($N156&gt;$J$5,"",OFFSET(基データ!$G$1,$I$5+$N156-1,0))</f>
        <v>2011</v>
      </c>
      <c r="P156" s="3">
        <f ca="1">IF($N156&gt;$J$5,"",OFFSET(基データ!$H$1,$I$5+$N156-1,0))</f>
        <v>10</v>
      </c>
      <c r="Q156" s="12">
        <f t="shared" ca="1" si="11"/>
        <v>40817</v>
      </c>
      <c r="R156" s="3">
        <f ca="1">IF($N156&gt;$J$5,"",OFFSET(基データ!$L$1,$I$5+$N156-1,0))</f>
        <v>1207.2161904761904</v>
      </c>
      <c r="S156" s="3">
        <f ca="1">SUM(R$3:R156)</f>
        <v>184791.24110033485</v>
      </c>
      <c r="T156" s="3">
        <f t="shared" ca="1" si="8"/>
        <v>721497.9310000001</v>
      </c>
      <c r="U156" s="3">
        <f ca="1">IF($N156&gt;$J$5,"",OFFSET(基データ!$M$1,$I$5+$N156-1,0))</f>
        <v>8.283520448856362E-4</v>
      </c>
      <c r="V156" s="3">
        <f ca="1">SUM(U$3:U156)</f>
        <v>0.13158151413961658</v>
      </c>
      <c r="W156" s="3">
        <f t="shared" ca="1" si="9"/>
        <v>154</v>
      </c>
      <c r="X156" s="3">
        <f t="shared" ca="1" si="10"/>
        <v>616.4661701920819</v>
      </c>
    </row>
    <row r="157" spans="14:24" x14ac:dyDescent="0.4">
      <c r="N157">
        <v>155</v>
      </c>
      <c r="O157" s="3">
        <f ca="1">IF($N157&gt;$J$5,"",OFFSET(基データ!$G$1,$I$5+$N157-1,0))</f>
        <v>2011</v>
      </c>
      <c r="P157" s="3">
        <f ca="1">IF($N157&gt;$J$5,"",OFFSET(基データ!$H$1,$I$5+$N157-1,0))</f>
        <v>11</v>
      </c>
      <c r="Q157" s="12">
        <f t="shared" ca="1" si="11"/>
        <v>40848</v>
      </c>
      <c r="R157" s="3">
        <f ca="1">IF($N157&gt;$J$5,"",OFFSET(基データ!$L$1,$I$5+$N157-1,0))</f>
        <v>1226.4147619047619</v>
      </c>
      <c r="S157" s="3">
        <f ca="1">SUM(R$3:R157)</f>
        <v>186017.65586223963</v>
      </c>
      <c r="T157" s="3">
        <f t="shared" ca="1" si="8"/>
        <v>726182.98250000004</v>
      </c>
      <c r="U157" s="3">
        <f ca="1">IF($N157&gt;$J$5,"",OFFSET(基データ!$M$1,$I$5+$N157-1,0))</f>
        <v>8.1538483640468092E-4</v>
      </c>
      <c r="V157" s="3">
        <f ca="1">SUM(U$3:U157)</f>
        <v>0.13239689897602125</v>
      </c>
      <c r="W157" s="3">
        <f t="shared" ca="1" si="9"/>
        <v>155</v>
      </c>
      <c r="X157" s="3">
        <f t="shared" ca="1" si="10"/>
        <v>620.28629014295689</v>
      </c>
    </row>
    <row r="158" spans="14:24" x14ac:dyDescent="0.4">
      <c r="N158">
        <v>156</v>
      </c>
      <c r="O158" s="3">
        <f ca="1">IF($N158&gt;$J$5,"",OFFSET(基データ!$G$1,$I$5+$N158-1,0))</f>
        <v>2011</v>
      </c>
      <c r="P158" s="3">
        <f ca="1">IF($N158&gt;$J$5,"",OFFSET(基データ!$H$1,$I$5+$N158-1,0))</f>
        <v>12</v>
      </c>
      <c r="Q158" s="12">
        <f t="shared" ca="1" si="11"/>
        <v>40878</v>
      </c>
      <c r="R158" s="3">
        <f ca="1">IF($N158&gt;$J$5,"",OFFSET(基データ!$L$1,$I$5+$N158-1,0))</f>
        <v>1243.3228571428572</v>
      </c>
      <c r="S158" s="3">
        <f ca="1">SUM(R$3:R158)</f>
        <v>187260.97871938249</v>
      </c>
      <c r="T158" s="3">
        <f t="shared" ca="1" si="8"/>
        <v>730868.0340000001</v>
      </c>
      <c r="U158" s="3">
        <f ca="1">IF($N158&gt;$J$5,"",OFFSET(基データ!$M$1,$I$5+$N158-1,0))</f>
        <v>8.0429632114862703E-4</v>
      </c>
      <c r="V158" s="3">
        <f ca="1">SUM(U$3:U158)</f>
        <v>0.13320119529716987</v>
      </c>
      <c r="W158" s="3">
        <f t="shared" ca="1" si="9"/>
        <v>156</v>
      </c>
      <c r="X158" s="3">
        <f t="shared" ca="1" si="10"/>
        <v>624.05445982879871</v>
      </c>
    </row>
    <row r="159" spans="14:24" x14ac:dyDescent="0.4">
      <c r="N159">
        <v>157</v>
      </c>
      <c r="O159" s="3">
        <f ca="1">IF($N159&gt;$J$5,"",OFFSET(基データ!$G$1,$I$5+$N159-1,0))</f>
        <v>2012</v>
      </c>
      <c r="P159" s="3">
        <f ca="1">IF($N159&gt;$J$5,"",OFFSET(基データ!$H$1,$I$5+$N159-1,0))</f>
        <v>1</v>
      </c>
      <c r="Q159" s="12">
        <f t="shared" ca="1" si="11"/>
        <v>40909</v>
      </c>
      <c r="R159" s="3">
        <f ca="1">IF($N159&gt;$J$5,"",OFFSET(基データ!$L$1,$I$5+$N159-1,0))</f>
        <v>1300.5780000000002</v>
      </c>
      <c r="S159" s="3">
        <f ca="1">SUM(R$3:R159)</f>
        <v>188561.5567193825</v>
      </c>
      <c r="T159" s="3">
        <f t="shared" ca="1" si="8"/>
        <v>735553.08550000004</v>
      </c>
      <c r="U159" s="3">
        <f ca="1">IF($N159&gt;$J$5,"",OFFSET(基データ!$M$1,$I$5+$N159-1,0))</f>
        <v>7.6888890939259304E-4</v>
      </c>
      <c r="V159" s="3">
        <f ca="1">SUM(U$3:U159)</f>
        <v>0.13397008420656245</v>
      </c>
      <c r="W159" s="3">
        <f t="shared" ca="1" si="9"/>
        <v>157</v>
      </c>
      <c r="X159" s="3">
        <f t="shared" ca="1" si="10"/>
        <v>627.65674396708175</v>
      </c>
    </row>
    <row r="160" spans="14:24" x14ac:dyDescent="0.4">
      <c r="N160">
        <v>158</v>
      </c>
      <c r="O160" s="3">
        <f ca="1">IF($N160&gt;$J$5,"",OFFSET(基データ!$G$1,$I$5+$N160-1,0))</f>
        <v>2012</v>
      </c>
      <c r="P160" s="3">
        <f ca="1">IF($N160&gt;$J$5,"",OFFSET(基データ!$H$1,$I$5+$N160-1,0))</f>
        <v>2</v>
      </c>
      <c r="Q160" s="12">
        <f t="shared" ca="1" si="11"/>
        <v>40940</v>
      </c>
      <c r="R160" s="3">
        <f ca="1">IF($N160&gt;$J$5,"",OFFSET(基データ!$L$1,$I$5+$N160-1,0))</f>
        <v>1352.4875</v>
      </c>
      <c r="S160" s="3">
        <f ca="1">SUM(R$3:R160)</f>
        <v>189914.04421938249</v>
      </c>
      <c r="T160" s="3">
        <f t="shared" ca="1" si="8"/>
        <v>740238.1370000001</v>
      </c>
      <c r="U160" s="3">
        <f ca="1">IF($N160&gt;$J$5,"",OFFSET(基データ!$M$1,$I$5+$N160-1,0))</f>
        <v>7.3937836763740886E-4</v>
      </c>
      <c r="V160" s="3">
        <f ca="1">SUM(U$3:U160)</f>
        <v>0.13470946257419986</v>
      </c>
      <c r="W160" s="3">
        <f t="shared" ca="1" si="9"/>
        <v>158</v>
      </c>
      <c r="X160" s="3">
        <f t="shared" ca="1" si="10"/>
        <v>631.12076969744896</v>
      </c>
    </row>
    <row r="161" spans="14:24" x14ac:dyDescent="0.4">
      <c r="N161">
        <v>159</v>
      </c>
      <c r="O161" s="3">
        <f ca="1">IF($N161&gt;$J$5,"",OFFSET(基データ!$G$1,$I$5+$N161-1,0))</f>
        <v>2012</v>
      </c>
      <c r="P161" s="3">
        <f ca="1">IF($N161&gt;$J$5,"",OFFSET(基データ!$H$1,$I$5+$N161-1,0))</f>
        <v>3</v>
      </c>
      <c r="Q161" s="12">
        <f t="shared" ca="1" si="11"/>
        <v>40969</v>
      </c>
      <c r="R161" s="3">
        <f ca="1">IF($N161&gt;$J$5,"",OFFSET(基データ!$L$1,$I$5+$N161-1,0))</f>
        <v>1389.24</v>
      </c>
      <c r="S161" s="3">
        <f ca="1">SUM(R$3:R161)</f>
        <v>191303.28421938248</v>
      </c>
      <c r="T161" s="3">
        <f t="shared" ca="1" si="8"/>
        <v>744923.18850000005</v>
      </c>
      <c r="U161" s="3">
        <f ca="1">IF($N161&gt;$J$5,"",OFFSET(基データ!$M$1,$I$5+$N161-1,0))</f>
        <v>7.1981803000201552E-4</v>
      </c>
      <c r="V161" s="3">
        <f ca="1">SUM(U$3:U161)</f>
        <v>0.13542928060420187</v>
      </c>
      <c r="W161" s="3">
        <f t="shared" ca="1" si="9"/>
        <v>159</v>
      </c>
      <c r="X161" s="3">
        <f t="shared" ca="1" si="10"/>
        <v>634.49315423863698</v>
      </c>
    </row>
    <row r="162" spans="14:24" x14ac:dyDescent="0.4">
      <c r="N162">
        <v>160</v>
      </c>
      <c r="O162" s="3">
        <f ca="1">IF($N162&gt;$J$5,"",OFFSET(基データ!$G$1,$I$5+$N162-1,0))</f>
        <v>2012</v>
      </c>
      <c r="P162" s="3">
        <f ca="1">IF($N162&gt;$J$5,"",OFFSET(基データ!$H$1,$I$5+$N162-1,0))</f>
        <v>4</v>
      </c>
      <c r="Q162" s="12">
        <f t="shared" ca="1" si="11"/>
        <v>41000</v>
      </c>
      <c r="R162" s="3">
        <f ca="1">IF($N162&gt;$J$5,"",OFFSET(基データ!$L$1,$I$5+$N162-1,0))</f>
        <v>1386.4289999999996</v>
      </c>
      <c r="S162" s="3">
        <f ca="1">SUM(R$3:R162)</f>
        <v>192689.71321938248</v>
      </c>
      <c r="T162" s="3">
        <f t="shared" ca="1" si="8"/>
        <v>749608.24000000011</v>
      </c>
      <c r="U162" s="3">
        <f ca="1">IF($N162&gt;$J$5,"",OFFSET(基データ!$M$1,$I$5+$N162-1,0))</f>
        <v>7.2127746895080829E-4</v>
      </c>
      <c r="V162" s="3">
        <f ca="1">SUM(U$3:U162)</f>
        <v>0.13615055807315268</v>
      </c>
      <c r="W162" s="3">
        <f t="shared" ca="1" si="9"/>
        <v>160</v>
      </c>
      <c r="X162" s="3">
        <f t="shared" ca="1" si="10"/>
        <v>637.87237632646111</v>
      </c>
    </row>
    <row r="163" spans="14:24" x14ac:dyDescent="0.4">
      <c r="N163">
        <v>161</v>
      </c>
      <c r="O163" s="3">
        <f ca="1">IF($N163&gt;$J$5,"",OFFSET(基データ!$G$1,$I$5+$N163-1,0))</f>
        <v>2012</v>
      </c>
      <c r="P163" s="3">
        <f ca="1">IF($N163&gt;$J$5,"",OFFSET(基データ!$H$1,$I$5+$N163-1,0))</f>
        <v>5</v>
      </c>
      <c r="Q163" s="12">
        <f t="shared" ca="1" si="11"/>
        <v>41030</v>
      </c>
      <c r="R163" s="3">
        <f ca="1">IF($N163&gt;$J$5,"",OFFSET(基データ!$L$1,$I$5+$N163-1,0))</f>
        <v>1341.2727272727273</v>
      </c>
      <c r="S163" s="3">
        <f ca="1">SUM(R$3:R163)</f>
        <v>194030.98594665522</v>
      </c>
      <c r="T163" s="3">
        <f t="shared" ca="1" si="8"/>
        <v>754293.29150000005</v>
      </c>
      <c r="U163" s="3">
        <f ca="1">IF($N163&gt;$J$5,"",OFFSET(基データ!$M$1,$I$5+$N163-1,0))</f>
        <v>7.4556052595906193E-4</v>
      </c>
      <c r="V163" s="3">
        <f ca="1">SUM(U$3:U163)</f>
        <v>0.13689611859911174</v>
      </c>
      <c r="W163" s="3">
        <f t="shared" ca="1" si="9"/>
        <v>161</v>
      </c>
      <c r="X163" s="3">
        <f t="shared" ca="1" si="10"/>
        <v>641.36536578694643</v>
      </c>
    </row>
    <row r="164" spans="14:24" x14ac:dyDescent="0.4">
      <c r="N164">
        <v>162</v>
      </c>
      <c r="O164" s="3">
        <f ca="1">IF($N164&gt;$J$5,"",OFFSET(基データ!$G$1,$I$5+$N164-1,0))</f>
        <v>2012</v>
      </c>
      <c r="P164" s="3">
        <f ca="1">IF($N164&gt;$J$5,"",OFFSET(基データ!$H$1,$I$5+$N164-1,0))</f>
        <v>6</v>
      </c>
      <c r="Q164" s="12">
        <f t="shared" ca="1" si="11"/>
        <v>41061</v>
      </c>
      <c r="R164" s="3">
        <f ca="1">IF($N164&gt;$J$5,"",OFFSET(基データ!$L$1,$I$5+$N164-1,0))</f>
        <v>1323.4842857142858</v>
      </c>
      <c r="S164" s="3">
        <f ca="1">SUM(R$3:R164)</f>
        <v>195354.47023236949</v>
      </c>
      <c r="T164" s="3">
        <f t="shared" ca="1" si="8"/>
        <v>758978.34300000011</v>
      </c>
      <c r="U164" s="3">
        <f ca="1">IF($N164&gt;$J$5,"",OFFSET(基データ!$M$1,$I$5+$N164-1,0))</f>
        <v>7.5558131728046857E-4</v>
      </c>
      <c r="V164" s="3">
        <f ca="1">SUM(U$3:U164)</f>
        <v>0.1376516999163922</v>
      </c>
      <c r="W164" s="3">
        <f t="shared" ca="1" si="9"/>
        <v>162</v>
      </c>
      <c r="X164" s="3">
        <f t="shared" ca="1" si="10"/>
        <v>644.90530317084324</v>
      </c>
    </row>
    <row r="165" spans="14:24" x14ac:dyDescent="0.4">
      <c r="N165">
        <v>163</v>
      </c>
      <c r="O165" s="3">
        <f ca="1">IF($N165&gt;$J$5,"",OFFSET(基データ!$G$1,$I$5+$N165-1,0))</f>
        <v>2012</v>
      </c>
      <c r="P165" s="3">
        <f ca="1">IF($N165&gt;$J$5,"",OFFSET(基データ!$H$1,$I$5+$N165-1,0))</f>
        <v>7</v>
      </c>
      <c r="Q165" s="12">
        <f t="shared" ca="1" si="11"/>
        <v>41091</v>
      </c>
      <c r="R165" s="3">
        <f ca="1">IF($N165&gt;$J$5,"",OFFSET(基データ!$L$1,$I$5+$N165-1,0))</f>
        <v>1359.7761904761905</v>
      </c>
      <c r="S165" s="3">
        <f ca="1">SUM(R$3:R165)</f>
        <v>196714.2464228457</v>
      </c>
      <c r="T165" s="3">
        <f t="shared" ca="1" si="8"/>
        <v>763663.39450000005</v>
      </c>
      <c r="U165" s="3">
        <f ca="1">IF($N165&gt;$J$5,"",OFFSET(基データ!$M$1,$I$5+$N165-1,0))</f>
        <v>7.3541514184757286E-4</v>
      </c>
      <c r="V165" s="3">
        <f ca="1">SUM(U$3:U165)</f>
        <v>0.13838711505823978</v>
      </c>
      <c r="W165" s="3">
        <f t="shared" ca="1" si="9"/>
        <v>163</v>
      </c>
      <c r="X165" s="3">
        <f t="shared" ca="1" si="10"/>
        <v>648.35076098427896</v>
      </c>
    </row>
    <row r="166" spans="14:24" x14ac:dyDescent="0.4">
      <c r="N166">
        <v>164</v>
      </c>
      <c r="O166" s="3">
        <f ca="1">IF($N166&gt;$J$5,"",OFFSET(基データ!$G$1,$I$5+$N166-1,0))</f>
        <v>2012</v>
      </c>
      <c r="P166" s="3">
        <f ca="1">IF($N166&gt;$J$5,"",OFFSET(基データ!$H$1,$I$5+$N166-1,0))</f>
        <v>8</v>
      </c>
      <c r="Q166" s="12">
        <f t="shared" ca="1" si="11"/>
        <v>41122</v>
      </c>
      <c r="R166" s="3">
        <f ca="1">IF($N166&gt;$J$5,"",OFFSET(基データ!$L$1,$I$5+$N166-1,0))</f>
        <v>1403.448260869565</v>
      </c>
      <c r="S166" s="3">
        <f ca="1">SUM(R$3:R166)</f>
        <v>198117.69468371526</v>
      </c>
      <c r="T166" s="3">
        <f t="shared" ca="1" si="8"/>
        <v>768348.44600000011</v>
      </c>
      <c r="U166" s="3">
        <f ca="1">IF($N166&gt;$J$5,"",OFFSET(基データ!$M$1,$I$5+$N166-1,0))</f>
        <v>7.1253072014240714E-4</v>
      </c>
      <c r="V166" s="3">
        <f ca="1">SUM(U$3:U166)</f>
        <v>0.13909964577838219</v>
      </c>
      <c r="W166" s="3">
        <f t="shared" ca="1" si="9"/>
        <v>164</v>
      </c>
      <c r="X166" s="3">
        <f t="shared" ca="1" si="10"/>
        <v>651.68900410347817</v>
      </c>
    </row>
    <row r="167" spans="14:24" x14ac:dyDescent="0.4">
      <c r="N167">
        <v>165</v>
      </c>
      <c r="O167" s="3">
        <f ca="1">IF($N167&gt;$J$5,"",OFFSET(基データ!$G$1,$I$5+$N167-1,0))</f>
        <v>2012</v>
      </c>
      <c r="P167" s="3">
        <f ca="1">IF($N167&gt;$J$5,"",OFFSET(基データ!$H$1,$I$5+$N167-1,0))</f>
        <v>9</v>
      </c>
      <c r="Q167" s="12">
        <f t="shared" ca="1" si="11"/>
        <v>41153</v>
      </c>
      <c r="R167" s="3">
        <f ca="1">IF($N167&gt;$J$5,"",OFFSET(基データ!$L$1,$I$5+$N167-1,0))</f>
        <v>1443.4194736842105</v>
      </c>
      <c r="S167" s="3">
        <f ca="1">SUM(R$3:R167)</f>
        <v>199561.11415739948</v>
      </c>
      <c r="T167" s="3">
        <f t="shared" ca="1" si="8"/>
        <v>773033.49750000006</v>
      </c>
      <c r="U167" s="3">
        <f ca="1">IF($N167&gt;$J$5,"",OFFSET(基データ!$M$1,$I$5+$N167-1,0))</f>
        <v>6.9279929932466653E-4</v>
      </c>
      <c r="V167" s="3">
        <f ca="1">SUM(U$3:U167)</f>
        <v>0.13979244507770686</v>
      </c>
      <c r="W167" s="3">
        <f t="shared" ca="1" si="9"/>
        <v>165</v>
      </c>
      <c r="X167" s="3">
        <f t="shared" ca="1" si="10"/>
        <v>654.93480449997821</v>
      </c>
    </row>
    <row r="168" spans="14:24" x14ac:dyDescent="0.4">
      <c r="N168">
        <v>166</v>
      </c>
      <c r="O168" s="3">
        <f ca="1">IF($N168&gt;$J$5,"",OFFSET(基データ!$G$1,$I$5+$N168-1,0))</f>
        <v>2012</v>
      </c>
      <c r="P168" s="3">
        <f ca="1">IF($N168&gt;$J$5,"",OFFSET(基データ!$H$1,$I$5+$N168-1,0))</f>
        <v>10</v>
      </c>
      <c r="Q168" s="12">
        <f t="shared" ca="1" si="11"/>
        <v>41183</v>
      </c>
      <c r="R168" s="3">
        <f ca="1">IF($N168&gt;$J$5,"",OFFSET(基データ!$L$1,$I$5+$N168-1,0))</f>
        <v>1437.8166666666666</v>
      </c>
      <c r="S168" s="3">
        <f ca="1">SUM(R$3:R168)</f>
        <v>200998.93082406616</v>
      </c>
      <c r="T168" s="3">
        <f t="shared" ca="1" si="8"/>
        <v>777718.54900000012</v>
      </c>
      <c r="U168" s="3">
        <f ca="1">IF($N168&gt;$J$5,"",OFFSET(基データ!$M$1,$I$5+$N168-1,0))</f>
        <v>6.954989625473809E-4</v>
      </c>
      <c r="V168" s="3">
        <f ca="1">SUM(U$3:U168)</f>
        <v>0.14048794404025425</v>
      </c>
      <c r="W168" s="3">
        <f t="shared" ca="1" si="9"/>
        <v>166</v>
      </c>
      <c r="X168" s="3">
        <f t="shared" ca="1" si="10"/>
        <v>658.19325295770932</v>
      </c>
    </row>
    <row r="169" spans="14:24" x14ac:dyDescent="0.4">
      <c r="N169">
        <v>167</v>
      </c>
      <c r="O169" s="3">
        <f ca="1">IF($N169&gt;$J$5,"",OFFSET(基データ!$G$1,$I$5+$N169-1,0))</f>
        <v>2012</v>
      </c>
      <c r="P169" s="3">
        <f ca="1">IF($N169&gt;$J$5,"",OFFSET(基データ!$H$1,$I$5+$N169-1,0))</f>
        <v>11</v>
      </c>
      <c r="Q169" s="12">
        <f t="shared" ca="1" si="11"/>
        <v>41214</v>
      </c>
      <c r="R169" s="3">
        <f ca="1">IF($N169&gt;$J$5,"",OFFSET(基データ!$L$1,$I$5+$N169-1,0))</f>
        <v>1394.5123809523811</v>
      </c>
      <c r="S169" s="3">
        <f ca="1">SUM(R$3:R169)</f>
        <v>202393.44320501856</v>
      </c>
      <c r="T169" s="3">
        <f t="shared" ca="1" si="8"/>
        <v>782403.60050000006</v>
      </c>
      <c r="U169" s="3">
        <f ca="1">IF($N169&gt;$J$5,"",OFFSET(基データ!$M$1,$I$5+$N169-1,0))</f>
        <v>7.1709653758473678E-4</v>
      </c>
      <c r="V169" s="3">
        <f ca="1">SUM(U$3:U169)</f>
        <v>0.14120504057783898</v>
      </c>
      <c r="W169" s="3">
        <f t="shared" ca="1" si="9"/>
        <v>167</v>
      </c>
      <c r="X169" s="3">
        <f t="shared" ca="1" si="10"/>
        <v>661.55288716676546</v>
      </c>
    </row>
    <row r="170" spans="14:24" x14ac:dyDescent="0.4">
      <c r="N170">
        <v>168</v>
      </c>
      <c r="O170" s="3">
        <f ca="1">IF($N170&gt;$J$5,"",OFFSET(基データ!$G$1,$I$5+$N170-1,0))</f>
        <v>2012</v>
      </c>
      <c r="P170" s="3">
        <f ca="1">IF($N170&gt;$J$5,"",OFFSET(基データ!$H$1,$I$5+$N170-1,0))</f>
        <v>12</v>
      </c>
      <c r="Q170" s="12">
        <f t="shared" ca="1" si="11"/>
        <v>41244</v>
      </c>
      <c r="R170" s="3">
        <f ca="1">IF($N170&gt;$J$5,"",OFFSET(基データ!$L$1,$I$5+$N170-1,0))</f>
        <v>1422.2854999999997</v>
      </c>
      <c r="S170" s="3">
        <f ca="1">SUM(R$3:R170)</f>
        <v>203815.72870501856</v>
      </c>
      <c r="T170" s="3">
        <f t="shared" ca="1" si="8"/>
        <v>787088.65200000012</v>
      </c>
      <c r="U170" s="3">
        <f ca="1">IF($N170&gt;$J$5,"",OFFSET(基データ!$M$1,$I$5+$N170-1,0))</f>
        <v>7.0309371782247671E-4</v>
      </c>
      <c r="V170" s="3">
        <f ca="1">SUM(U$3:U170)</f>
        <v>0.14190813429566146</v>
      </c>
      <c r="W170" s="3">
        <f t="shared" ca="1" si="9"/>
        <v>168</v>
      </c>
      <c r="X170" s="3">
        <f t="shared" ca="1" si="10"/>
        <v>664.8469174440902</v>
      </c>
    </row>
    <row r="171" spans="14:24" x14ac:dyDescent="0.4">
      <c r="N171">
        <v>169</v>
      </c>
      <c r="O171" s="3">
        <f ca="1">IF($N171&gt;$J$5,"",OFFSET(基データ!$G$1,$I$5+$N171-1,0))</f>
        <v>2013</v>
      </c>
      <c r="P171" s="3">
        <f ca="1">IF($N171&gt;$J$5,"",OFFSET(基データ!$H$1,$I$5+$N171-1,0))</f>
        <v>1</v>
      </c>
      <c r="Q171" s="12">
        <f t="shared" ca="1" si="11"/>
        <v>41275</v>
      </c>
      <c r="R171" s="3">
        <f ca="1">IF($N171&gt;$J$5,"",OFFSET(基データ!$L$1,$I$5+$N171-1,0))</f>
        <v>1480.3952380952383</v>
      </c>
      <c r="S171" s="3">
        <f ca="1">SUM(R$3:R171)</f>
        <v>205296.12394311378</v>
      </c>
      <c r="T171" s="3">
        <f t="shared" ca="1" si="8"/>
        <v>791773.70350000006</v>
      </c>
      <c r="U171" s="3">
        <f ca="1">IF($N171&gt;$J$5,"",OFFSET(基データ!$M$1,$I$5+$N171-1,0))</f>
        <v>6.7549528279127512E-4</v>
      </c>
      <c r="V171" s="3">
        <f ca="1">SUM(U$3:U171)</f>
        <v>0.14258362957845275</v>
      </c>
      <c r="W171" s="3">
        <f t="shared" ca="1" si="9"/>
        <v>169</v>
      </c>
      <c r="X171" s="3">
        <f t="shared" ca="1" si="10"/>
        <v>668.01164763197448</v>
      </c>
    </row>
    <row r="172" spans="14:24" x14ac:dyDescent="0.4">
      <c r="N172">
        <v>170</v>
      </c>
      <c r="O172" s="3">
        <f ca="1">IF($N172&gt;$J$5,"",OFFSET(基データ!$G$1,$I$5+$N172-1,0))</f>
        <v>2013</v>
      </c>
      <c r="P172" s="3">
        <f ca="1">IF($N172&gt;$J$5,"",OFFSET(基データ!$H$1,$I$5+$N172-1,0))</f>
        <v>2</v>
      </c>
      <c r="Q172" s="12">
        <f t="shared" ca="1" si="11"/>
        <v>41306</v>
      </c>
      <c r="R172" s="3">
        <f ca="1">IF($N172&gt;$J$5,"",OFFSET(基データ!$L$1,$I$5+$N172-1,0))</f>
        <v>1512.3115789473684</v>
      </c>
      <c r="S172" s="3">
        <f ca="1">SUM(R$3:R172)</f>
        <v>206808.43552206116</v>
      </c>
      <c r="T172" s="3">
        <f t="shared" ca="1" si="8"/>
        <v>796458.75500000012</v>
      </c>
      <c r="U172" s="3">
        <f ca="1">IF($N172&gt;$J$5,"",OFFSET(基データ!$M$1,$I$5+$N172-1,0))</f>
        <v>6.6123939928836722E-4</v>
      </c>
      <c r="V172" s="3">
        <f ca="1">SUM(U$3:U172)</f>
        <v>0.14324486897774111</v>
      </c>
      <c r="W172" s="3">
        <f t="shared" ca="1" si="9"/>
        <v>170</v>
      </c>
      <c r="X172" s="3">
        <f t="shared" ca="1" si="10"/>
        <v>671.10958827146953</v>
      </c>
    </row>
    <row r="173" spans="14:24" x14ac:dyDescent="0.4">
      <c r="N173">
        <v>171</v>
      </c>
      <c r="O173" s="3">
        <f ca="1">IF($N173&gt;$J$5,"",OFFSET(基データ!$G$1,$I$5+$N173-1,0))</f>
        <v>2013</v>
      </c>
      <c r="P173" s="3">
        <f ca="1">IF($N173&gt;$J$5,"",OFFSET(基データ!$H$1,$I$5+$N173-1,0))</f>
        <v>3</v>
      </c>
      <c r="Q173" s="12">
        <f t="shared" ca="1" si="11"/>
        <v>41334</v>
      </c>
      <c r="R173" s="3">
        <f ca="1">IF($N173&gt;$J$5,"",OFFSET(基データ!$L$1,$I$5+$N173-1,0))</f>
        <v>1550.8289999999995</v>
      </c>
      <c r="S173" s="3">
        <f ca="1">SUM(R$3:R173)</f>
        <v>208359.26452206116</v>
      </c>
      <c r="T173" s="3">
        <f t="shared" ca="1" si="8"/>
        <v>801143.80650000006</v>
      </c>
      <c r="U173" s="3">
        <f ca="1">IF($N173&gt;$J$5,"",OFFSET(基データ!$M$1,$I$5+$N173-1,0))</f>
        <v>6.4481641754184397E-4</v>
      </c>
      <c r="V173" s="3">
        <f ca="1">SUM(U$3:U173)</f>
        <v>0.14388968539528296</v>
      </c>
      <c r="W173" s="3">
        <f t="shared" ca="1" si="9"/>
        <v>171</v>
      </c>
      <c r="X173" s="3">
        <f t="shared" ca="1" si="10"/>
        <v>674.13058639569863</v>
      </c>
    </row>
    <row r="174" spans="14:24" x14ac:dyDescent="0.4">
      <c r="N174">
        <v>172</v>
      </c>
      <c r="O174" s="3">
        <f ca="1">IF($N174&gt;$J$5,"",OFFSET(基データ!$G$1,$I$5+$N174-1,0))</f>
        <v>2013</v>
      </c>
      <c r="P174" s="3">
        <f ca="1">IF($N174&gt;$J$5,"",OFFSET(基データ!$H$1,$I$5+$N174-1,0))</f>
        <v>4</v>
      </c>
      <c r="Q174" s="12">
        <f t="shared" ca="1" si="11"/>
        <v>41365</v>
      </c>
      <c r="R174" s="3">
        <f ca="1">IF($N174&gt;$J$5,"",OFFSET(基データ!$L$1,$I$5+$N174-1,0))</f>
        <v>1570.7022727272727</v>
      </c>
      <c r="S174" s="3">
        <f ca="1">SUM(R$3:R174)</f>
        <v>209929.96679478843</v>
      </c>
      <c r="T174" s="3">
        <f t="shared" ca="1" si="8"/>
        <v>805828.85800000012</v>
      </c>
      <c r="U174" s="3">
        <f ca="1">IF($N174&gt;$J$5,"",OFFSET(基データ!$M$1,$I$5+$N174-1,0))</f>
        <v>6.3665789332796997E-4</v>
      </c>
      <c r="V174" s="3">
        <f ca="1">SUM(U$3:U174)</f>
        <v>0.14452634328861094</v>
      </c>
      <c r="W174" s="3">
        <f t="shared" ca="1" si="9"/>
        <v>172</v>
      </c>
      <c r="X174" s="3">
        <f t="shared" ca="1" si="10"/>
        <v>677.11336141382174</v>
      </c>
    </row>
    <row r="175" spans="14:24" x14ac:dyDescent="0.4">
      <c r="N175">
        <v>173</v>
      </c>
      <c r="O175" s="3">
        <f ca="1">IF($N175&gt;$J$5,"",OFFSET(基データ!$G$1,$I$5+$N175-1,0))</f>
        <v>2013</v>
      </c>
      <c r="P175" s="3">
        <f ca="1">IF($N175&gt;$J$5,"",OFFSET(基データ!$H$1,$I$5+$N175-1,0))</f>
        <v>5</v>
      </c>
      <c r="Q175" s="12">
        <f t="shared" ca="1" si="11"/>
        <v>41395</v>
      </c>
      <c r="R175" s="3">
        <f ca="1">IF($N175&gt;$J$5,"",OFFSET(基データ!$L$1,$I$5+$N175-1,0))</f>
        <v>1639.8427272727274</v>
      </c>
      <c r="S175" s="3">
        <f ca="1">SUM(R$3:R175)</f>
        <v>211569.80952206114</v>
      </c>
      <c r="T175" s="3">
        <f t="shared" ca="1" si="8"/>
        <v>810513.90950000007</v>
      </c>
      <c r="U175" s="3">
        <f ca="1">IF($N175&gt;$J$5,"",OFFSET(基データ!$M$1,$I$5+$N175-1,0))</f>
        <v>6.0981457756203886E-4</v>
      </c>
      <c r="V175" s="3">
        <f ca="1">SUM(U$3:U175)</f>
        <v>0.14513615786617298</v>
      </c>
      <c r="W175" s="3">
        <f t="shared" ca="1" si="9"/>
        <v>173</v>
      </c>
      <c r="X175" s="3">
        <f t="shared" ca="1" si="10"/>
        <v>679.97037411515055</v>
      </c>
    </row>
    <row r="176" spans="14:24" x14ac:dyDescent="0.4">
      <c r="N176">
        <v>174</v>
      </c>
      <c r="O176" s="3">
        <f ca="1">IF($N176&gt;$J$5,"",OFFSET(基データ!$G$1,$I$5+$N176-1,0))</f>
        <v>2013</v>
      </c>
      <c r="P176" s="3">
        <f ca="1">IF($N176&gt;$J$5,"",OFFSET(基データ!$H$1,$I$5+$N176-1,0))</f>
        <v>6</v>
      </c>
      <c r="Q176" s="12">
        <f t="shared" ca="1" si="11"/>
        <v>41426</v>
      </c>
      <c r="R176" s="3">
        <f ca="1">IF($N176&gt;$J$5,"",OFFSET(基データ!$L$1,$I$5+$N176-1,0))</f>
        <v>1618.7725</v>
      </c>
      <c r="S176" s="3">
        <f ca="1">SUM(R$3:R176)</f>
        <v>213188.58202206113</v>
      </c>
      <c r="T176" s="3">
        <f t="shared" ca="1" si="8"/>
        <v>815198.96100000013</v>
      </c>
      <c r="U176" s="3">
        <f ca="1">IF($N176&gt;$J$5,"",OFFSET(基データ!$M$1,$I$5+$N176-1,0))</f>
        <v>6.1775203124589775E-4</v>
      </c>
      <c r="V176" s="3">
        <f ca="1">SUM(U$3:U176)</f>
        <v>0.14575390989741888</v>
      </c>
      <c r="W176" s="3">
        <f t="shared" ca="1" si="9"/>
        <v>174</v>
      </c>
      <c r="X176" s="3">
        <f t="shared" ca="1" si="10"/>
        <v>682.8645741957672</v>
      </c>
    </row>
    <row r="177" spans="14:24" x14ac:dyDescent="0.4">
      <c r="N177">
        <v>175</v>
      </c>
      <c r="O177" s="3">
        <f ca="1">IF($N177&gt;$J$5,"",OFFSET(基データ!$G$1,$I$5+$N177-1,0))</f>
        <v>2013</v>
      </c>
      <c r="P177" s="3">
        <f ca="1">IF($N177&gt;$J$5,"",OFFSET(基データ!$H$1,$I$5+$N177-1,0))</f>
        <v>7</v>
      </c>
      <c r="Q177" s="12">
        <f t="shared" ca="1" si="11"/>
        <v>41456</v>
      </c>
      <c r="R177" s="3">
        <f ca="1">IF($N177&gt;$J$5,"",OFFSET(基データ!$L$1,$I$5+$N177-1,0))</f>
        <v>1668.6754545454546</v>
      </c>
      <c r="S177" s="3">
        <f ca="1">SUM(R$3:R177)</f>
        <v>214857.25747660658</v>
      </c>
      <c r="T177" s="3">
        <f t="shared" ca="1" si="8"/>
        <v>819884.01250000007</v>
      </c>
      <c r="U177" s="3">
        <f ca="1">IF($N177&gt;$J$5,"",OFFSET(基データ!$M$1,$I$5+$N177-1,0))</f>
        <v>5.9927770692378216E-4</v>
      </c>
      <c r="V177" s="3">
        <f ca="1">SUM(U$3:U177)</f>
        <v>0.14635318760434265</v>
      </c>
      <c r="W177" s="3">
        <f t="shared" ca="1" si="9"/>
        <v>175</v>
      </c>
      <c r="X177" s="3">
        <f t="shared" ca="1" si="10"/>
        <v>685.672221115507</v>
      </c>
    </row>
    <row r="178" spans="14:24" x14ac:dyDescent="0.4">
      <c r="N178">
        <v>176</v>
      </c>
      <c r="O178" s="3">
        <f ca="1">IF($N178&gt;$J$5,"",OFFSET(基データ!$G$1,$I$5+$N178-1,0))</f>
        <v>2013</v>
      </c>
      <c r="P178" s="3">
        <f ca="1">IF($N178&gt;$J$5,"",OFFSET(基データ!$H$1,$I$5+$N178-1,0))</f>
        <v>8</v>
      </c>
      <c r="Q178" s="12">
        <f t="shared" ca="1" si="11"/>
        <v>41487</v>
      </c>
      <c r="R178" s="3">
        <f ca="1">IF($N178&gt;$J$5,"",OFFSET(基データ!$L$1,$I$5+$N178-1,0))</f>
        <v>1670.0936363636363</v>
      </c>
      <c r="S178" s="3">
        <f ca="1">SUM(R$3:R178)</f>
        <v>216527.35111297021</v>
      </c>
      <c r="T178" s="3">
        <f t="shared" ca="1" si="8"/>
        <v>824569.06400000013</v>
      </c>
      <c r="U178" s="3">
        <f ca="1">IF($N178&gt;$J$5,"",OFFSET(基データ!$M$1,$I$5+$N178-1,0))</f>
        <v>5.9876882243401711E-4</v>
      </c>
      <c r="V178" s="3">
        <f ca="1">SUM(U$3:U178)</f>
        <v>0.14695195642677666</v>
      </c>
      <c r="W178" s="3">
        <f t="shared" ca="1" si="9"/>
        <v>176</v>
      </c>
      <c r="X178" s="3">
        <f t="shared" ca="1" si="10"/>
        <v>688.47748388520472</v>
      </c>
    </row>
    <row r="179" spans="14:24" x14ac:dyDescent="0.4">
      <c r="N179">
        <v>177</v>
      </c>
      <c r="O179" s="3">
        <f ca="1">IF($N179&gt;$J$5,"",OFFSET(基データ!$G$1,$I$5+$N179-1,0))</f>
        <v>2013</v>
      </c>
      <c r="P179" s="3">
        <f ca="1">IF($N179&gt;$J$5,"",OFFSET(基データ!$H$1,$I$5+$N179-1,0))</f>
        <v>9</v>
      </c>
      <c r="Q179" s="12">
        <f t="shared" ca="1" si="11"/>
        <v>41518</v>
      </c>
      <c r="R179" s="3">
        <f ca="1">IF($N179&gt;$J$5,"",OFFSET(基データ!$L$1,$I$5+$N179-1,0))</f>
        <v>1687.1735000000001</v>
      </c>
      <c r="S179" s="3">
        <f ca="1">SUM(R$3:R179)</f>
        <v>218214.52461297021</v>
      </c>
      <c r="T179" s="3">
        <f t="shared" ca="1" si="8"/>
        <v>829254.11550000007</v>
      </c>
      <c r="U179" s="3">
        <f ca="1">IF($N179&gt;$J$5,"",OFFSET(基データ!$M$1,$I$5+$N179-1,0))</f>
        <v>5.9270727047336857E-4</v>
      </c>
      <c r="V179" s="3">
        <f ca="1">SUM(U$3:U179)</f>
        <v>0.14754466369725003</v>
      </c>
      <c r="W179" s="3">
        <f t="shared" ca="1" si="9"/>
        <v>177</v>
      </c>
      <c r="X179" s="3">
        <f t="shared" ca="1" si="10"/>
        <v>691.25434797179685</v>
      </c>
    </row>
    <row r="180" spans="14:24" x14ac:dyDescent="0.4">
      <c r="N180">
        <v>178</v>
      </c>
      <c r="O180" s="3">
        <f ca="1">IF($N180&gt;$J$5,"",OFFSET(基データ!$G$1,$I$5+$N180-1,0))</f>
        <v>2013</v>
      </c>
      <c r="P180" s="3">
        <f ca="1">IF($N180&gt;$J$5,"",OFFSET(基データ!$H$1,$I$5+$N180-1,0))</f>
        <v>10</v>
      </c>
      <c r="Q180" s="12">
        <f t="shared" ca="1" si="11"/>
        <v>41548</v>
      </c>
      <c r="R180" s="3">
        <f ca="1">IF($N180&gt;$J$5,"",OFFSET(基データ!$L$1,$I$5+$N180-1,0))</f>
        <v>1720.0265217391304</v>
      </c>
      <c r="S180" s="3">
        <f ca="1">SUM(R$3:R180)</f>
        <v>219934.55113470936</v>
      </c>
      <c r="T180" s="3">
        <f t="shared" ca="1" si="8"/>
        <v>833939.16700000013</v>
      </c>
      <c r="U180" s="3">
        <f ca="1">IF($N180&gt;$J$5,"",OFFSET(基データ!$M$1,$I$5+$N180-1,0))</f>
        <v>5.8138638408255085E-4</v>
      </c>
      <c r="V180" s="3">
        <f ca="1">SUM(U$3:U180)</f>
        <v>0.14812605008133259</v>
      </c>
      <c r="W180" s="3">
        <f t="shared" ca="1" si="9"/>
        <v>178</v>
      </c>
      <c r="X180" s="3">
        <f t="shared" ca="1" si="10"/>
        <v>693.97817312262248</v>
      </c>
    </row>
    <row r="181" spans="14:24" x14ac:dyDescent="0.4">
      <c r="N181">
        <v>179</v>
      </c>
      <c r="O181" s="3">
        <f ca="1">IF($N181&gt;$J$5,"",OFFSET(基データ!$G$1,$I$5+$N181-1,0))</f>
        <v>2013</v>
      </c>
      <c r="P181" s="3">
        <f ca="1">IF($N181&gt;$J$5,"",OFFSET(基データ!$H$1,$I$5+$N181-1,0))</f>
        <v>11</v>
      </c>
      <c r="Q181" s="12">
        <f t="shared" ca="1" si="11"/>
        <v>41579</v>
      </c>
      <c r="R181" s="3">
        <f ca="1">IF($N181&gt;$J$5,"",OFFSET(基データ!$L$1,$I$5+$N181-1,0))</f>
        <v>1783.5409999999997</v>
      </c>
      <c r="S181" s="3">
        <f ca="1">SUM(R$3:R181)</f>
        <v>221718.09213470935</v>
      </c>
      <c r="T181" s="3">
        <f t="shared" ca="1" si="8"/>
        <v>838624.21850000008</v>
      </c>
      <c r="U181" s="3">
        <f ca="1">IF($N181&gt;$J$5,"",OFFSET(基データ!$M$1,$I$5+$N181-1,0))</f>
        <v>5.6068237287508395E-4</v>
      </c>
      <c r="V181" s="3">
        <f ca="1">SUM(U$3:U181)</f>
        <v>0.14868673245420766</v>
      </c>
      <c r="W181" s="3">
        <f t="shared" ca="1" si="9"/>
        <v>179</v>
      </c>
      <c r="X181" s="3">
        <f t="shared" ca="1" si="10"/>
        <v>696.6049989146843</v>
      </c>
    </row>
    <row r="182" spans="14:24" x14ac:dyDescent="0.4">
      <c r="N182">
        <v>180</v>
      </c>
      <c r="O182" s="3">
        <f ca="1">IF($N182&gt;$J$5,"",OFFSET(基データ!$G$1,$I$5+$N182-1,0))</f>
        <v>2013</v>
      </c>
      <c r="P182" s="3">
        <f ca="1">IF($N182&gt;$J$5,"",OFFSET(基データ!$H$1,$I$5+$N182-1,0))</f>
        <v>12</v>
      </c>
      <c r="Q182" s="12">
        <f t="shared" ca="1" si="11"/>
        <v>41609</v>
      </c>
      <c r="R182" s="3">
        <f ca="1">IF($N182&gt;$J$5,"",OFFSET(基データ!$L$1,$I$5+$N182-1,0))</f>
        <v>1807.7752380952381</v>
      </c>
      <c r="S182" s="3">
        <f ca="1">SUM(R$3:R182)</f>
        <v>223525.86737280458</v>
      </c>
      <c r="T182" s="3">
        <f t="shared" ca="1" si="8"/>
        <v>843309.27000000014</v>
      </c>
      <c r="U182" s="3">
        <f ca="1">IF($N182&gt;$J$5,"",OFFSET(基データ!$M$1,$I$5+$N182-1,0))</f>
        <v>5.5316611209568821E-4</v>
      </c>
      <c r="V182" s="3">
        <f ca="1">SUM(U$3:U182)</f>
        <v>0.14923989856630335</v>
      </c>
      <c r="W182" s="3">
        <f t="shared" ca="1" si="9"/>
        <v>180</v>
      </c>
      <c r="X182" s="3">
        <f t="shared" ca="1" si="10"/>
        <v>699.19661063790738</v>
      </c>
    </row>
    <row r="183" spans="14:24" x14ac:dyDescent="0.4">
      <c r="N183">
        <v>181</v>
      </c>
      <c r="O183" s="3">
        <f ca="1">IF($N183&gt;$J$5,"",OFFSET(基データ!$G$1,$I$5+$N183-1,0))</f>
        <v>2014</v>
      </c>
      <c r="P183" s="3">
        <f ca="1">IF($N183&gt;$J$5,"",OFFSET(基データ!$H$1,$I$5+$N183-1,0))</f>
        <v>1</v>
      </c>
      <c r="Q183" s="12">
        <f t="shared" ca="1" si="11"/>
        <v>41640</v>
      </c>
      <c r="R183" s="3">
        <f ca="1">IF($N183&gt;$J$5,"",OFFSET(基データ!$L$1,$I$5+$N183-1,0))</f>
        <v>1822.3566666666666</v>
      </c>
      <c r="S183" s="3">
        <f ca="1">SUM(R$3:R183)</f>
        <v>225348.22403947124</v>
      </c>
      <c r="T183" s="3">
        <f t="shared" ca="1" si="8"/>
        <v>847994.32150000008</v>
      </c>
      <c r="U183" s="3">
        <f ca="1">IF($N183&gt;$J$5,"",OFFSET(基データ!$M$1,$I$5+$N183-1,0))</f>
        <v>5.4874000149988933E-4</v>
      </c>
      <c r="V183" s="3">
        <f ca="1">SUM(U$3:U183)</f>
        <v>0.14978863856780322</v>
      </c>
      <c r="W183" s="3">
        <f t="shared" ca="1" si="9"/>
        <v>181</v>
      </c>
      <c r="X183" s="3">
        <f t="shared" ca="1" si="10"/>
        <v>701.76748580504443</v>
      </c>
    </row>
    <row r="184" spans="14:24" x14ac:dyDescent="0.4">
      <c r="N184">
        <v>182</v>
      </c>
      <c r="O184" s="3">
        <f ca="1">IF($N184&gt;$J$5,"",OFFSET(基データ!$G$1,$I$5+$N184-1,0))</f>
        <v>2014</v>
      </c>
      <c r="P184" s="3">
        <f ca="1">IF($N184&gt;$J$5,"",OFFSET(基データ!$H$1,$I$5+$N184-1,0))</f>
        <v>2</v>
      </c>
      <c r="Q184" s="12">
        <f t="shared" ca="1" si="11"/>
        <v>41671</v>
      </c>
      <c r="R184" s="3">
        <f ca="1">IF($N184&gt;$J$5,"",OFFSET(基データ!$L$1,$I$5+$N184-1,0))</f>
        <v>1817.0347368421051</v>
      </c>
      <c r="S184" s="3">
        <f ca="1">SUM(R$3:R184)</f>
        <v>227165.25877631333</v>
      </c>
      <c r="T184" s="3">
        <f t="shared" ca="1" si="8"/>
        <v>852679.37300000014</v>
      </c>
      <c r="U184" s="3">
        <f ca="1">IF($N184&gt;$J$5,"",OFFSET(基データ!$M$1,$I$5+$N184-1,0))</f>
        <v>5.5034721115895596E-4</v>
      </c>
      <c r="V184" s="3">
        <f ca="1">SUM(U$3:U184)</f>
        <v>0.15033898577896218</v>
      </c>
      <c r="W184" s="3">
        <f t="shared" ca="1" si="9"/>
        <v>182</v>
      </c>
      <c r="X184" s="3">
        <f t="shared" ca="1" si="10"/>
        <v>704.34589083220555</v>
      </c>
    </row>
    <row r="185" spans="14:24" x14ac:dyDescent="0.4">
      <c r="N185">
        <v>183</v>
      </c>
      <c r="O185" s="3">
        <f ca="1">IF($N185&gt;$J$5,"",OFFSET(基データ!$G$1,$I$5+$N185-1,0))</f>
        <v>2014</v>
      </c>
      <c r="P185" s="3">
        <f ca="1">IF($N185&gt;$J$5,"",OFFSET(基データ!$H$1,$I$5+$N185-1,0))</f>
        <v>3</v>
      </c>
      <c r="Q185" s="12">
        <f t="shared" ca="1" si="11"/>
        <v>41699</v>
      </c>
      <c r="R185" s="3">
        <f ca="1">IF($N185&gt;$J$5,"",OFFSET(基データ!$L$1,$I$5+$N185-1,0))</f>
        <v>1863.5233333333333</v>
      </c>
      <c r="S185" s="3">
        <f ca="1">SUM(R$3:R185)</f>
        <v>229028.78210964668</v>
      </c>
      <c r="T185" s="3">
        <f t="shared" ca="1" si="8"/>
        <v>857364.42450000008</v>
      </c>
      <c r="U185" s="3">
        <f ca="1">IF($N185&gt;$J$5,"",OFFSET(基データ!$M$1,$I$5+$N185-1,0))</f>
        <v>5.3661791194815553E-4</v>
      </c>
      <c r="V185" s="3">
        <f ca="1">SUM(U$3:U185)</f>
        <v>0.15087560369091033</v>
      </c>
      <c r="W185" s="3">
        <f t="shared" ca="1" si="9"/>
        <v>183</v>
      </c>
      <c r="X185" s="3">
        <f t="shared" ca="1" si="10"/>
        <v>706.85997338550499</v>
      </c>
    </row>
    <row r="186" spans="14:24" x14ac:dyDescent="0.4">
      <c r="N186">
        <v>184</v>
      </c>
      <c r="O186" s="3">
        <f ca="1">IF($N186&gt;$J$5,"",OFFSET(基データ!$G$1,$I$5+$N186-1,0))</f>
        <v>2014</v>
      </c>
      <c r="P186" s="3">
        <f ca="1">IF($N186&gt;$J$5,"",OFFSET(基データ!$H$1,$I$5+$N186-1,0))</f>
        <v>4</v>
      </c>
      <c r="Q186" s="12">
        <f t="shared" ca="1" si="11"/>
        <v>41730</v>
      </c>
      <c r="R186" s="3">
        <f ca="1">IF($N186&gt;$J$5,"",OFFSET(基データ!$L$1,$I$5+$N186-1,0))</f>
        <v>1864.2633333333333</v>
      </c>
      <c r="S186" s="3">
        <f ca="1">SUM(R$3:R186)</f>
        <v>230893.04544298002</v>
      </c>
      <c r="T186" s="3">
        <f t="shared" ca="1" si="8"/>
        <v>862049.47600000014</v>
      </c>
      <c r="U186" s="3">
        <f ca="1">IF($N186&gt;$J$5,"",OFFSET(基データ!$M$1,$I$5+$N186-1,0))</f>
        <v>5.364049070320895E-4</v>
      </c>
      <c r="V186" s="3">
        <f ca="1">SUM(U$3:U186)</f>
        <v>0.1514120085979424</v>
      </c>
      <c r="W186" s="3">
        <f t="shared" ca="1" si="9"/>
        <v>184</v>
      </c>
      <c r="X186" s="3">
        <f t="shared" ca="1" si="10"/>
        <v>709.373057999803</v>
      </c>
    </row>
    <row r="187" spans="14:24" x14ac:dyDescent="0.4">
      <c r="N187">
        <v>185</v>
      </c>
      <c r="O187" s="3">
        <f ca="1">IF($N187&gt;$J$5,"",OFFSET(基データ!$G$1,$I$5+$N187-1,0))</f>
        <v>2014</v>
      </c>
      <c r="P187" s="3">
        <f ca="1">IF($N187&gt;$J$5,"",OFFSET(基データ!$H$1,$I$5+$N187-1,0))</f>
        <v>5</v>
      </c>
      <c r="Q187" s="12">
        <f t="shared" ca="1" si="11"/>
        <v>41760</v>
      </c>
      <c r="R187" s="3">
        <f ca="1">IF($N187&gt;$J$5,"",OFFSET(基データ!$L$1,$I$5+$N187-1,0))</f>
        <v>1889.7671428571425</v>
      </c>
      <c r="S187" s="3">
        <f ca="1">SUM(R$3:R187)</f>
        <v>232782.81258583715</v>
      </c>
      <c r="T187" s="3">
        <f t="shared" ca="1" si="8"/>
        <v>866734.52750000008</v>
      </c>
      <c r="U187" s="3">
        <f ca="1">IF($N187&gt;$J$5,"",OFFSET(基データ!$M$1,$I$5+$N187-1,0))</f>
        <v>5.2916572487766837E-4</v>
      </c>
      <c r="V187" s="3">
        <f ca="1">SUM(U$3:U187)</f>
        <v>0.15194117432282006</v>
      </c>
      <c r="W187" s="3">
        <f t="shared" ca="1" si="9"/>
        <v>185</v>
      </c>
      <c r="X187" s="3">
        <f t="shared" ca="1" si="10"/>
        <v>711.85222667288963</v>
      </c>
    </row>
    <row r="188" spans="14:24" x14ac:dyDescent="0.4">
      <c r="N188">
        <v>186</v>
      </c>
      <c r="O188" s="3">
        <f ca="1">IF($N188&gt;$J$5,"",OFFSET(基データ!$G$1,$I$5+$N188-1,0))</f>
        <v>2014</v>
      </c>
      <c r="P188" s="3">
        <f ca="1">IF($N188&gt;$J$5,"",OFFSET(基データ!$H$1,$I$5+$N188-1,0))</f>
        <v>6</v>
      </c>
      <c r="Q188" s="12">
        <f t="shared" ca="1" si="11"/>
        <v>41791</v>
      </c>
      <c r="R188" s="3">
        <f ca="1">IF($N188&gt;$J$5,"",OFFSET(基データ!$L$1,$I$5+$N188-1,0))</f>
        <v>1947.0876190476192</v>
      </c>
      <c r="S188" s="3">
        <f ca="1">SUM(R$3:R188)</f>
        <v>234729.90020488476</v>
      </c>
      <c r="T188" s="3">
        <f t="shared" ca="1" si="8"/>
        <v>871419.57900000014</v>
      </c>
      <c r="U188" s="3">
        <f ca="1">IF($N188&gt;$J$5,"",OFFSET(基データ!$M$1,$I$5+$N188-1,0))</f>
        <v>5.1358757059383436E-4</v>
      </c>
      <c r="V188" s="3">
        <f ca="1">SUM(U$3:U188)</f>
        <v>0.15245476189341389</v>
      </c>
      <c r="W188" s="3">
        <f t="shared" ca="1" si="9"/>
        <v>186</v>
      </c>
      <c r="X188" s="3">
        <f t="shared" ca="1" si="10"/>
        <v>714.25841089088169</v>
      </c>
    </row>
    <row r="189" spans="14:24" x14ac:dyDescent="0.4">
      <c r="N189">
        <v>187</v>
      </c>
      <c r="O189" s="3">
        <f ca="1">IF($N189&gt;$J$5,"",OFFSET(基データ!$G$1,$I$5+$N189-1,0))</f>
        <v>2014</v>
      </c>
      <c r="P189" s="3">
        <f ca="1">IF($N189&gt;$J$5,"",OFFSET(基データ!$H$1,$I$5+$N189-1,0))</f>
        <v>7</v>
      </c>
      <c r="Q189" s="12">
        <f t="shared" ca="1" si="11"/>
        <v>41821</v>
      </c>
      <c r="R189" s="3">
        <f ca="1">IF($N189&gt;$J$5,"",OFFSET(基データ!$L$1,$I$5+$N189-1,0))</f>
        <v>1973.0999999999995</v>
      </c>
      <c r="S189" s="3">
        <f ca="1">SUM(R$3:R189)</f>
        <v>236703.00020488477</v>
      </c>
      <c r="T189" s="3">
        <f t="shared" ca="1" si="8"/>
        <v>876104.63050000009</v>
      </c>
      <c r="U189" s="3">
        <f ca="1">IF($N189&gt;$J$5,"",OFFSET(基データ!$M$1,$I$5+$N189-1,0))</f>
        <v>5.0681668440525078E-4</v>
      </c>
      <c r="V189" s="3">
        <f ca="1">SUM(U$3:U189)</f>
        <v>0.15296157857781914</v>
      </c>
      <c r="W189" s="3">
        <f t="shared" ca="1" si="9"/>
        <v>187</v>
      </c>
      <c r="X189" s="3">
        <f t="shared" ca="1" si="10"/>
        <v>716.63287315837954</v>
      </c>
    </row>
    <row r="190" spans="14:24" x14ac:dyDescent="0.4">
      <c r="N190">
        <v>188</v>
      </c>
      <c r="O190" s="3">
        <f ca="1">IF($N190&gt;$J$5,"",OFFSET(基データ!$G$1,$I$5+$N190-1,0))</f>
        <v>2014</v>
      </c>
      <c r="P190" s="3">
        <f ca="1">IF($N190&gt;$J$5,"",OFFSET(基データ!$H$1,$I$5+$N190-1,0))</f>
        <v>8</v>
      </c>
      <c r="Q190" s="12">
        <f t="shared" ca="1" si="11"/>
        <v>41852</v>
      </c>
      <c r="R190" s="3">
        <f ca="1">IF($N190&gt;$J$5,"",OFFSET(基データ!$L$1,$I$5+$N190-1,0))</f>
        <v>1961.5319047619046</v>
      </c>
      <c r="S190" s="3">
        <f ca="1">SUM(R$3:R190)</f>
        <v>238664.53210964668</v>
      </c>
      <c r="T190" s="3">
        <f t="shared" ca="1" si="8"/>
        <v>880789.68200000015</v>
      </c>
      <c r="U190" s="3">
        <f ca="1">IF($N190&gt;$J$5,"",OFFSET(基データ!$M$1,$I$5+$N190-1,0))</f>
        <v>5.0980562568080296E-4</v>
      </c>
      <c r="V190" s="3">
        <f ca="1">SUM(U$3:U190)</f>
        <v>0.15347138420349996</v>
      </c>
      <c r="W190" s="3">
        <f t="shared" ca="1" si="9"/>
        <v>188</v>
      </c>
      <c r="X190" s="3">
        <f t="shared" ca="1" si="10"/>
        <v>719.02133876968389</v>
      </c>
    </row>
    <row r="191" spans="14:24" x14ac:dyDescent="0.4">
      <c r="N191">
        <v>189</v>
      </c>
      <c r="O191" s="3">
        <f ca="1">IF($N191&gt;$J$5,"",OFFSET(基データ!$G$1,$I$5+$N191-1,0))</f>
        <v>2014</v>
      </c>
      <c r="P191" s="3">
        <f ca="1">IF($N191&gt;$J$5,"",OFFSET(基データ!$H$1,$I$5+$N191-1,0))</f>
        <v>9</v>
      </c>
      <c r="Q191" s="12">
        <f t="shared" ca="1" si="11"/>
        <v>41883</v>
      </c>
      <c r="R191" s="3">
        <f ca="1">IF($N191&gt;$J$5,"",OFFSET(基データ!$L$1,$I$5+$N191-1,0))</f>
        <v>1993.2261904761908</v>
      </c>
      <c r="S191" s="3">
        <f ca="1">SUM(R$3:R191)</f>
        <v>240657.75830012286</v>
      </c>
      <c r="T191" s="3">
        <f t="shared" ca="1" si="8"/>
        <v>885474.73350000009</v>
      </c>
      <c r="U191" s="3">
        <f ca="1">IF($N191&gt;$J$5,"",OFFSET(基データ!$M$1,$I$5+$N191-1,0))</f>
        <v>5.0169920743470438E-4</v>
      </c>
      <c r="V191" s="3">
        <f ca="1">SUM(U$3:U191)</f>
        <v>0.15397308341093466</v>
      </c>
      <c r="W191" s="3">
        <f t="shared" ca="1" si="9"/>
        <v>189</v>
      </c>
      <c r="X191" s="3">
        <f t="shared" ca="1" si="10"/>
        <v>721.37182539402465</v>
      </c>
    </row>
    <row r="192" spans="14:24" x14ac:dyDescent="0.4">
      <c r="N192">
        <v>190</v>
      </c>
      <c r="O192" s="3">
        <f ca="1">IF($N192&gt;$J$5,"",OFFSET(基データ!$G$1,$I$5+$N192-1,0))</f>
        <v>2014</v>
      </c>
      <c r="P192" s="3">
        <f ca="1">IF($N192&gt;$J$5,"",OFFSET(基データ!$H$1,$I$5+$N192-1,0))</f>
        <v>10</v>
      </c>
      <c r="Q192" s="12">
        <f t="shared" ca="1" si="11"/>
        <v>41913</v>
      </c>
      <c r="R192" s="3">
        <f ca="1">IF($N192&gt;$J$5,"",OFFSET(基データ!$L$1,$I$5+$N192-1,0))</f>
        <v>1937.2743478260873</v>
      </c>
      <c r="S192" s="3">
        <f ca="1">SUM(R$3:R192)</f>
        <v>242595.03264794894</v>
      </c>
      <c r="T192" s="3">
        <f t="shared" ca="1" si="8"/>
        <v>890159.78500000015</v>
      </c>
      <c r="U192" s="3">
        <f ca="1">IF($N192&gt;$J$5,"",OFFSET(基データ!$M$1,$I$5+$N192-1,0))</f>
        <v>5.1618915055688945E-4</v>
      </c>
      <c r="V192" s="3">
        <f ca="1">SUM(U$3:U192)</f>
        <v>0.15448927256149156</v>
      </c>
      <c r="W192" s="3">
        <f t="shared" ca="1" si="9"/>
        <v>190</v>
      </c>
      <c r="X192" s="3">
        <f t="shared" ca="1" si="10"/>
        <v>723.790198148125</v>
      </c>
    </row>
    <row r="193" spans="14:24" x14ac:dyDescent="0.4">
      <c r="N193">
        <v>191</v>
      </c>
      <c r="O193" s="3">
        <f ca="1">IF($N193&gt;$J$5,"",OFFSET(基データ!$G$1,$I$5+$N193-1,0))</f>
        <v>2014</v>
      </c>
      <c r="P193" s="3">
        <f ca="1">IF($N193&gt;$J$5,"",OFFSET(基データ!$H$1,$I$5+$N193-1,0))</f>
        <v>11</v>
      </c>
      <c r="Q193" s="12">
        <f t="shared" ca="1" si="11"/>
        <v>41944</v>
      </c>
      <c r="R193" s="3">
        <f ca="1">IF($N193&gt;$J$5,"",OFFSET(基データ!$L$1,$I$5+$N193-1,0))</f>
        <v>2044.5721052631579</v>
      </c>
      <c r="S193" s="3">
        <f ca="1">SUM(R$3:R193)</f>
        <v>244639.6047532121</v>
      </c>
      <c r="T193" s="3">
        <f t="shared" ca="1" si="8"/>
        <v>894844.83650000009</v>
      </c>
      <c r="U193" s="3">
        <f ca="1">IF($N193&gt;$J$5,"",OFFSET(基データ!$M$1,$I$5+$N193-1,0))</f>
        <v>4.8909989401977564E-4</v>
      </c>
      <c r="V193" s="3">
        <f ca="1">SUM(U$3:U193)</f>
        <v>0.15497837245551133</v>
      </c>
      <c r="W193" s="3">
        <f t="shared" ca="1" si="9"/>
        <v>191</v>
      </c>
      <c r="X193" s="3">
        <f t="shared" ca="1" si="10"/>
        <v>726.08165634025215</v>
      </c>
    </row>
    <row r="194" spans="14:24" x14ac:dyDescent="0.4">
      <c r="N194">
        <v>192</v>
      </c>
      <c r="O194" s="3">
        <f ca="1">IF($N194&gt;$J$5,"",OFFSET(基データ!$G$1,$I$5+$N194-1,0))</f>
        <v>2014</v>
      </c>
      <c r="P194" s="3">
        <f ca="1">IF($N194&gt;$J$5,"",OFFSET(基データ!$H$1,$I$5+$N194-1,0))</f>
        <v>12</v>
      </c>
      <c r="Q194" s="12">
        <f t="shared" ca="1" si="11"/>
        <v>41974</v>
      </c>
      <c r="R194" s="3">
        <f ca="1">IF($N194&gt;$J$5,"",OFFSET(基データ!$L$1,$I$5+$N194-1,0))</f>
        <v>2054.2663636363636</v>
      </c>
      <c r="S194" s="3">
        <f ca="1">SUM(R$3:R194)</f>
        <v>246693.87111684846</v>
      </c>
      <c r="T194" s="3">
        <f t="shared" ca="1" si="8"/>
        <v>899529.88800000004</v>
      </c>
      <c r="U194" s="3">
        <f ca="1">IF($N194&gt;$J$5,"",OFFSET(基データ!$M$1,$I$5+$N194-1,0))</f>
        <v>4.8679178985817987E-4</v>
      </c>
      <c r="V194" s="3">
        <f ca="1">SUM(U$3:U194)</f>
        <v>0.15546516424536952</v>
      </c>
      <c r="W194" s="3">
        <f t="shared" ca="1" si="9"/>
        <v>192</v>
      </c>
      <c r="X194" s="3">
        <f t="shared" ca="1" si="10"/>
        <v>728.3623009455149</v>
      </c>
    </row>
    <row r="195" spans="14:24" x14ac:dyDescent="0.4">
      <c r="N195">
        <v>193</v>
      </c>
      <c r="O195" s="3">
        <f ca="1">IF($N195&gt;$J$5,"",OFFSET(基データ!$G$1,$I$5+$N195-1,0))</f>
        <v>2015</v>
      </c>
      <c r="P195" s="3">
        <f ca="1">IF($N195&gt;$J$5,"",OFFSET(基データ!$H$1,$I$5+$N195-1,0))</f>
        <v>1</v>
      </c>
      <c r="Q195" s="12">
        <f t="shared" ca="1" si="11"/>
        <v>42005</v>
      </c>
      <c r="R195" s="3">
        <f ca="1">IF($N195&gt;$J$5,"",OFFSET(基データ!$L$1,$I$5+$N195-1,0))</f>
        <v>2028.1785</v>
      </c>
      <c r="S195" s="3">
        <f ca="1">SUM(R$3:R195)</f>
        <v>248722.04961684847</v>
      </c>
      <c r="T195" s="3">
        <f t="shared" ref="T195:T258" ca="1" si="12">$H$7*N195</f>
        <v>904214.93950000009</v>
      </c>
      <c r="U195" s="3">
        <f ca="1">IF($N195&gt;$J$5,"",OFFSET(基データ!$M$1,$I$5+$N195-1,0))</f>
        <v>4.9305324950441986E-4</v>
      </c>
      <c r="V195" s="3">
        <f ca="1">SUM(U$3:U195)</f>
        <v>0.15595821749487393</v>
      </c>
      <c r="W195" s="3">
        <f t="shared" ref="W195:W258" ca="1" si="13">IF(OR(O195="",P195=""),"",N195)</f>
        <v>193</v>
      </c>
      <c r="X195" s="3">
        <f t="shared" ref="X195:X258" ca="1" si="14">V195*$H$7</f>
        <v>730.67228081168537</v>
      </c>
    </row>
    <row r="196" spans="14:24" x14ac:dyDescent="0.4">
      <c r="N196">
        <v>194</v>
      </c>
      <c r="O196" s="3">
        <f ca="1">IF($N196&gt;$J$5,"",OFFSET(基データ!$G$1,$I$5+$N196-1,0))</f>
        <v>2015</v>
      </c>
      <c r="P196" s="3">
        <f ca="1">IF($N196&gt;$J$5,"",OFFSET(基データ!$H$1,$I$5+$N196-1,0))</f>
        <v>2</v>
      </c>
      <c r="Q196" s="12">
        <f t="shared" ref="Q196:Q259" ca="1" si="15">IF(OR(O196="",P196=""),"",DATE(O196,P196,1))</f>
        <v>42036</v>
      </c>
      <c r="R196" s="3">
        <f ca="1">IF($N196&gt;$J$5,"",OFFSET(基データ!$L$1,$I$5+$N196-1,0))</f>
        <v>2082.1957894736843</v>
      </c>
      <c r="S196" s="3">
        <f ca="1">SUM(R$3:R196)</f>
        <v>250804.24540632215</v>
      </c>
      <c r="T196" s="3">
        <f t="shared" ca="1" si="12"/>
        <v>908899.99100000004</v>
      </c>
      <c r="U196" s="3">
        <f ca="1">IF($N196&gt;$J$5,"",OFFSET(基データ!$M$1,$I$5+$N196-1,0))</f>
        <v>4.8026223329016026E-4</v>
      </c>
      <c r="V196" s="3">
        <f ca="1">SUM(U$3:U196)</f>
        <v>0.1564384797281641</v>
      </c>
      <c r="W196" s="3">
        <f t="shared" ca="1" si="13"/>
        <v>194</v>
      </c>
      <c r="X196" s="3">
        <f t="shared" ca="1" si="14"/>
        <v>732.92233410815493</v>
      </c>
    </row>
    <row r="197" spans="14:24" x14ac:dyDescent="0.4">
      <c r="N197">
        <v>195</v>
      </c>
      <c r="O197" s="3">
        <f ca="1">IF($N197&gt;$J$5,"",OFFSET(基データ!$G$1,$I$5+$N197-1,0))</f>
        <v>2015</v>
      </c>
      <c r="P197" s="3">
        <f ca="1">IF($N197&gt;$J$5,"",OFFSET(基データ!$H$1,$I$5+$N197-1,0))</f>
        <v>3</v>
      </c>
      <c r="Q197" s="12">
        <f t="shared" ca="1" si="15"/>
        <v>42064</v>
      </c>
      <c r="R197" s="3">
        <f ca="1">IF($N197&gt;$J$5,"",OFFSET(基データ!$L$1,$I$5+$N197-1,0))</f>
        <v>2079.9904545454547</v>
      </c>
      <c r="S197" s="3">
        <f ca="1">SUM(R$3:R197)</f>
        <v>252884.2358608676</v>
      </c>
      <c r="T197" s="3">
        <f t="shared" ca="1" si="12"/>
        <v>913585.0425000001</v>
      </c>
      <c r="U197" s="3">
        <f ca="1">IF($N197&gt;$J$5,"",OFFSET(基データ!$M$1,$I$5+$N197-1,0))</f>
        <v>4.8077143710668251E-4</v>
      </c>
      <c r="V197" s="3">
        <f ca="1">SUM(U$3:U197)</f>
        <v>0.15691925116527078</v>
      </c>
      <c r="W197" s="3">
        <f t="shared" ca="1" si="13"/>
        <v>195</v>
      </c>
      <c r="X197" s="3">
        <f t="shared" ca="1" si="14"/>
        <v>735.17477305072873</v>
      </c>
    </row>
    <row r="198" spans="14:24" x14ac:dyDescent="0.4">
      <c r="N198">
        <v>196</v>
      </c>
      <c r="O198" s="3">
        <f ca="1">IF($N198&gt;$J$5,"",OFFSET(基データ!$G$1,$I$5+$N198-1,0))</f>
        <v>2015</v>
      </c>
      <c r="P198" s="3">
        <f ca="1">IF($N198&gt;$J$5,"",OFFSET(基データ!$H$1,$I$5+$N198-1,0))</f>
        <v>4</v>
      </c>
      <c r="Q198" s="12">
        <f t="shared" ca="1" si="15"/>
        <v>42095</v>
      </c>
      <c r="R198" s="3">
        <f ca="1">IF($N198&gt;$J$5,"",OFFSET(基データ!$L$1,$I$5+$N198-1,0))</f>
        <v>2094.8628571428571</v>
      </c>
      <c r="S198" s="3">
        <f ca="1">SUM(R$3:R198)</f>
        <v>254979.09871801047</v>
      </c>
      <c r="T198" s="3">
        <f t="shared" ca="1" si="12"/>
        <v>918270.09400000004</v>
      </c>
      <c r="U198" s="3">
        <f ca="1">IF($N198&gt;$J$5,"",OFFSET(基データ!$M$1,$I$5+$N198-1,0))</f>
        <v>4.7735821778991327E-4</v>
      </c>
      <c r="V198" s="3">
        <f ca="1">SUM(U$3:U198)</f>
        <v>0.15739660938306069</v>
      </c>
      <c r="W198" s="3">
        <f t="shared" ca="1" si="13"/>
        <v>196</v>
      </c>
      <c r="X198" s="3">
        <f t="shared" ca="1" si="14"/>
        <v>737.41122088502266</v>
      </c>
    </row>
    <row r="199" spans="14:24" x14ac:dyDescent="0.4">
      <c r="N199">
        <v>197</v>
      </c>
      <c r="O199" s="3">
        <f ca="1">IF($N199&gt;$J$5,"",OFFSET(基データ!$G$1,$I$5+$N199-1,0))</f>
        <v>2015</v>
      </c>
      <c r="P199" s="3">
        <f ca="1">IF($N199&gt;$J$5,"",OFFSET(基データ!$H$1,$I$5+$N199-1,0))</f>
        <v>5</v>
      </c>
      <c r="Q199" s="12">
        <f t="shared" ca="1" si="15"/>
        <v>42125</v>
      </c>
      <c r="R199" s="3">
        <f ca="1">IF($N199&gt;$J$5,"",OFFSET(基データ!$L$1,$I$5+$N199-1,0))</f>
        <v>2111.9434999999999</v>
      </c>
      <c r="S199" s="3">
        <f ca="1">SUM(R$3:R199)</f>
        <v>257091.04221801047</v>
      </c>
      <c r="T199" s="3">
        <f t="shared" ca="1" si="12"/>
        <v>922955.1455000001</v>
      </c>
      <c r="U199" s="3">
        <f ca="1">IF($N199&gt;$J$5,"",OFFSET(基データ!$M$1,$I$5+$N199-1,0))</f>
        <v>4.7349751544016215E-4</v>
      </c>
      <c r="V199" s="3">
        <f ca="1">SUM(U$3:U199)</f>
        <v>0.15787010689850084</v>
      </c>
      <c r="W199" s="3">
        <f t="shared" ca="1" si="13"/>
        <v>197</v>
      </c>
      <c r="X199" s="3">
        <f t="shared" ca="1" si="14"/>
        <v>739.62958112998183</v>
      </c>
    </row>
    <row r="200" spans="14:24" x14ac:dyDescent="0.4">
      <c r="N200">
        <v>198</v>
      </c>
      <c r="O200" s="3">
        <f ca="1">IF($N200&gt;$J$5,"",OFFSET(基データ!$G$1,$I$5+$N200-1,0))</f>
        <v>2015</v>
      </c>
      <c r="P200" s="3">
        <f ca="1">IF($N200&gt;$J$5,"",OFFSET(基データ!$H$1,$I$5+$N200-1,0))</f>
        <v>6</v>
      </c>
      <c r="Q200" s="12">
        <f t="shared" ca="1" si="15"/>
        <v>42156</v>
      </c>
      <c r="R200" s="3">
        <f ca="1">IF($N200&gt;$J$5,"",OFFSET(基データ!$L$1,$I$5+$N200-1,0))</f>
        <v>2099.2836363636361</v>
      </c>
      <c r="S200" s="3">
        <f ca="1">SUM(R$3:R200)</f>
        <v>259190.3258543741</v>
      </c>
      <c r="T200" s="3">
        <f t="shared" ca="1" si="12"/>
        <v>927640.19700000004</v>
      </c>
      <c r="U200" s="3">
        <f ca="1">IF($N200&gt;$J$5,"",OFFSET(基データ!$M$1,$I$5+$N200-1,0))</f>
        <v>4.7635297235593794E-4</v>
      </c>
      <c r="V200" s="3">
        <f ca="1">SUM(U$3:U200)</f>
        <v>0.15834645987085677</v>
      </c>
      <c r="W200" s="3">
        <f t="shared" ca="1" si="13"/>
        <v>198</v>
      </c>
      <c r="X200" s="3">
        <f t="shared" ca="1" si="14"/>
        <v>741.86131933764739</v>
      </c>
    </row>
    <row r="201" spans="14:24" x14ac:dyDescent="0.4">
      <c r="N201">
        <v>199</v>
      </c>
      <c r="O201" s="3">
        <f ca="1">IF($N201&gt;$J$5,"",OFFSET(基データ!$G$1,$I$5+$N201-1,0))</f>
        <v>2015</v>
      </c>
      <c r="P201" s="3">
        <f ca="1">IF($N201&gt;$J$5,"",OFFSET(基データ!$H$1,$I$5+$N201-1,0))</f>
        <v>7</v>
      </c>
      <c r="Q201" s="12">
        <f t="shared" ca="1" si="15"/>
        <v>42186</v>
      </c>
      <c r="R201" s="3">
        <f ca="1">IF($N201&gt;$J$5,"",OFFSET(基データ!$L$1,$I$5+$N201-1,0))</f>
        <v>2094.1436363636367</v>
      </c>
      <c r="S201" s="3">
        <f ca="1">SUM(R$3:R201)</f>
        <v>261284.46949073774</v>
      </c>
      <c r="T201" s="3">
        <f t="shared" ca="1" si="12"/>
        <v>932325.2485000001</v>
      </c>
      <c r="U201" s="3">
        <f ca="1">IF($N201&gt;$J$5,"",OFFSET(基データ!$M$1,$I$5+$N201-1,0))</f>
        <v>4.7752216354005403E-4</v>
      </c>
      <c r="V201" s="3">
        <f ca="1">SUM(U$3:U201)</f>
        <v>0.15882398203439682</v>
      </c>
      <c r="W201" s="3">
        <f t="shared" ca="1" si="13"/>
        <v>199</v>
      </c>
      <c r="X201" s="3">
        <f t="shared" ca="1" si="14"/>
        <v>744.09853526622396</v>
      </c>
    </row>
    <row r="202" spans="14:24" x14ac:dyDescent="0.4">
      <c r="N202">
        <v>200</v>
      </c>
      <c r="O202" s="3">
        <f ca="1">IF($N202&gt;$J$5,"",OFFSET(基データ!$G$1,$I$5+$N202-1,0))</f>
        <v>2015</v>
      </c>
      <c r="P202" s="3">
        <f ca="1">IF($N202&gt;$J$5,"",OFFSET(基データ!$H$1,$I$5+$N202-1,0))</f>
        <v>8</v>
      </c>
      <c r="Q202" s="12">
        <f t="shared" ca="1" si="15"/>
        <v>42217</v>
      </c>
      <c r="R202" s="3">
        <f ca="1">IF($N202&gt;$J$5,"",OFFSET(基データ!$L$1,$I$5+$N202-1,0))</f>
        <v>2039.8661904761909</v>
      </c>
      <c r="S202" s="3">
        <f ca="1">SUM(R$3:R202)</f>
        <v>263324.33568121394</v>
      </c>
      <c r="T202" s="3">
        <f t="shared" ca="1" si="12"/>
        <v>937010.3</v>
      </c>
      <c r="U202" s="3">
        <f ca="1">IF($N202&gt;$J$5,"",OFFSET(基データ!$M$1,$I$5+$N202-1,0))</f>
        <v>4.9022823392477419E-4</v>
      </c>
      <c r="V202" s="3">
        <f ca="1">SUM(U$3:U202)</f>
        <v>0.1593142102683216</v>
      </c>
      <c r="W202" s="3">
        <f t="shared" ca="1" si="13"/>
        <v>200</v>
      </c>
      <c r="X202" s="3">
        <f t="shared" ca="1" si="14"/>
        <v>746.39527978891556</v>
      </c>
    </row>
    <row r="203" spans="14:24" x14ac:dyDescent="0.4">
      <c r="N203">
        <v>201</v>
      </c>
      <c r="O203" s="3">
        <f ca="1">IF($N203&gt;$J$5,"",OFFSET(基データ!$G$1,$I$5+$N203-1,0))</f>
        <v>2015</v>
      </c>
      <c r="P203" s="3">
        <f ca="1">IF($N203&gt;$J$5,"",OFFSET(基データ!$H$1,$I$5+$N203-1,0))</f>
        <v>9</v>
      </c>
      <c r="Q203" s="12">
        <f t="shared" ca="1" si="15"/>
        <v>42248</v>
      </c>
      <c r="R203" s="3">
        <f ca="1">IF($N203&gt;$J$5,"",OFFSET(基データ!$L$1,$I$5+$N203-1,0))</f>
        <v>1944.4023809523806</v>
      </c>
      <c r="S203" s="3">
        <f ca="1">SUM(R$3:R203)</f>
        <v>265268.73806216632</v>
      </c>
      <c r="T203" s="3">
        <f t="shared" ca="1" si="12"/>
        <v>941695.35150000011</v>
      </c>
      <c r="U203" s="3">
        <f ca="1">IF($N203&gt;$J$5,"",OFFSET(基データ!$M$1,$I$5+$N203-1,0))</f>
        <v>5.1429683989082228E-4</v>
      </c>
      <c r="V203" s="3">
        <f ca="1">SUM(U$3:U203)</f>
        <v>0.15982850710821242</v>
      </c>
      <c r="W203" s="3">
        <f t="shared" ca="1" si="13"/>
        <v>201</v>
      </c>
      <c r="X203" s="3">
        <f t="shared" ca="1" si="14"/>
        <v>748.8047869700913</v>
      </c>
    </row>
    <row r="204" spans="14:24" x14ac:dyDescent="0.4">
      <c r="N204">
        <v>202</v>
      </c>
      <c r="O204" s="3">
        <f ca="1">IF($N204&gt;$J$5,"",OFFSET(基データ!$G$1,$I$5+$N204-1,0))</f>
        <v>2015</v>
      </c>
      <c r="P204" s="3">
        <f ca="1">IF($N204&gt;$J$5,"",OFFSET(基データ!$H$1,$I$5+$N204-1,0))</f>
        <v>10</v>
      </c>
      <c r="Q204" s="12">
        <f t="shared" ca="1" si="15"/>
        <v>42278</v>
      </c>
      <c r="R204" s="3">
        <f ca="1">IF($N204&gt;$J$5,"",OFFSET(基データ!$L$1,$I$5+$N204-1,0))</f>
        <v>2024.8127272727274</v>
      </c>
      <c r="S204" s="3">
        <f ca="1">SUM(R$3:R204)</f>
        <v>267293.55078943906</v>
      </c>
      <c r="T204" s="3">
        <f t="shared" ca="1" si="12"/>
        <v>946380.40300000005</v>
      </c>
      <c r="U204" s="3">
        <f ca="1">IF($N204&gt;$J$5,"",OFFSET(基データ!$M$1,$I$5+$N204-1,0))</f>
        <v>4.9387283403089124E-4</v>
      </c>
      <c r="V204" s="3">
        <f ca="1">SUM(U$3:U204)</f>
        <v>0.1603223799422433</v>
      </c>
      <c r="W204" s="3">
        <f t="shared" ca="1" si="13"/>
        <v>202</v>
      </c>
      <c r="X204" s="3">
        <f t="shared" ca="1" si="14"/>
        <v>751.11860663197695</v>
      </c>
    </row>
    <row r="205" spans="14:24" x14ac:dyDescent="0.4">
      <c r="N205">
        <v>203</v>
      </c>
      <c r="O205" s="3">
        <f ca="1">IF($N205&gt;$J$5,"",OFFSET(基データ!$G$1,$I$5+$N205-1,0))</f>
        <v>2015</v>
      </c>
      <c r="P205" s="3">
        <f ca="1">IF($N205&gt;$J$5,"",OFFSET(基データ!$H$1,$I$5+$N205-1,0))</f>
        <v>11</v>
      </c>
      <c r="Q205" s="12">
        <f t="shared" ca="1" si="15"/>
        <v>42309</v>
      </c>
      <c r="R205" s="3">
        <f ca="1">IF($N205&gt;$J$5,"",OFFSET(基データ!$L$1,$I$5+$N205-1,0))</f>
        <v>2080.6164999999992</v>
      </c>
      <c r="S205" s="3">
        <f ca="1">SUM(R$3:R205)</f>
        <v>269374.16728943906</v>
      </c>
      <c r="T205" s="3">
        <f t="shared" ca="1" si="12"/>
        <v>951065.45450000011</v>
      </c>
      <c r="U205" s="3">
        <f ca="1">IF($N205&gt;$J$5,"",OFFSET(基データ!$M$1,$I$5+$N205-1,0))</f>
        <v>4.8062677576574077E-4</v>
      </c>
      <c r="V205" s="3">
        <f ca="1">SUM(U$3:U205)</f>
        <v>0.16080300671800904</v>
      </c>
      <c r="W205" s="3">
        <f t="shared" ca="1" si="13"/>
        <v>203</v>
      </c>
      <c r="X205" s="3">
        <f t="shared" ca="1" si="14"/>
        <v>753.37036782871837</v>
      </c>
    </row>
    <row r="206" spans="14:24" x14ac:dyDescent="0.4">
      <c r="N206">
        <v>204</v>
      </c>
      <c r="O206" s="3">
        <f ca="1">IF($N206&gt;$J$5,"",OFFSET(基データ!$G$1,$I$5+$N206-1,0))</f>
        <v>2015</v>
      </c>
      <c r="P206" s="3">
        <f ca="1">IF($N206&gt;$J$5,"",OFFSET(基データ!$H$1,$I$5+$N206-1,0))</f>
        <v>12</v>
      </c>
      <c r="Q206" s="12">
        <f t="shared" ca="1" si="15"/>
        <v>42339</v>
      </c>
      <c r="R206" s="3">
        <f ca="1">IF($N206&gt;$J$5,"",OFFSET(基データ!$L$1,$I$5+$N206-1,0))</f>
        <v>2054.0795454545455</v>
      </c>
      <c r="S206" s="3">
        <f ca="1">SUM(R$3:R206)</f>
        <v>271428.24683489359</v>
      </c>
      <c r="T206" s="3">
        <f t="shared" ca="1" si="12"/>
        <v>955750.50600000005</v>
      </c>
      <c r="U206" s="3">
        <f ca="1">IF($N206&gt;$J$5,"",OFFSET(基データ!$M$1,$I$5+$N206-1,0))</f>
        <v>4.8683606348784843E-4</v>
      </c>
      <c r="V206" s="3">
        <f ca="1">SUM(U$3:U206)</f>
        <v>0.16128984278149688</v>
      </c>
      <c r="W206" s="3">
        <f t="shared" ca="1" si="13"/>
        <v>204</v>
      </c>
      <c r="X206" s="3">
        <f t="shared" ca="1" si="14"/>
        <v>755.65121985821622</v>
      </c>
    </row>
    <row r="207" spans="14:24" x14ac:dyDescent="0.4">
      <c r="N207">
        <v>205</v>
      </c>
      <c r="O207" s="3">
        <f ca="1">IF($N207&gt;$J$5,"",OFFSET(基データ!$G$1,$I$5+$N207-1,0))</f>
        <v>2016</v>
      </c>
      <c r="P207" s="3">
        <f ca="1">IF($N207&gt;$J$5,"",OFFSET(基データ!$H$1,$I$5+$N207-1,0))</f>
        <v>1</v>
      </c>
      <c r="Q207" s="12">
        <f t="shared" ca="1" si="15"/>
        <v>42370</v>
      </c>
      <c r="R207" s="3">
        <f ca="1">IF($N207&gt;$J$5,"",OFFSET(基データ!$L$1,$I$5+$N207-1,0))</f>
        <v>1918.5978947368426</v>
      </c>
      <c r="S207" s="3">
        <f ca="1">SUM(R$3:R207)</f>
        <v>273346.84472963045</v>
      </c>
      <c r="T207" s="3">
        <f t="shared" ca="1" si="12"/>
        <v>960435.55750000011</v>
      </c>
      <c r="U207" s="3">
        <f ca="1">IF($N207&gt;$J$5,"",OFFSET(基データ!$M$1,$I$5+$N207-1,0))</f>
        <v>5.2121395668327955E-4</v>
      </c>
      <c r="V207" s="3">
        <f ca="1">SUM(U$3:U207)</f>
        <v>0.16181105673818016</v>
      </c>
      <c r="W207" s="3">
        <f t="shared" ca="1" si="13"/>
        <v>205</v>
      </c>
      <c r="X207" s="3">
        <f t="shared" ca="1" si="14"/>
        <v>758.09313408779622</v>
      </c>
    </row>
    <row r="208" spans="14:24" x14ac:dyDescent="0.4">
      <c r="N208">
        <v>206</v>
      </c>
      <c r="O208" s="3">
        <f ca="1">IF($N208&gt;$J$5,"",OFFSET(基データ!$G$1,$I$5+$N208-1,0))</f>
        <v>2016</v>
      </c>
      <c r="P208" s="3">
        <f ca="1">IF($N208&gt;$J$5,"",OFFSET(基データ!$H$1,$I$5+$N208-1,0))</f>
        <v>2</v>
      </c>
      <c r="Q208" s="12">
        <f t="shared" ca="1" si="15"/>
        <v>42401</v>
      </c>
      <c r="R208" s="3">
        <f ca="1">IF($N208&gt;$J$5,"",OFFSET(基データ!$L$1,$I$5+$N208-1,0))</f>
        <v>1904.4185000000002</v>
      </c>
      <c r="S208" s="3">
        <f ca="1">SUM(R$3:R208)</f>
        <v>275251.26322963048</v>
      </c>
      <c r="T208" s="3">
        <f t="shared" ca="1" si="12"/>
        <v>965120.60900000005</v>
      </c>
      <c r="U208" s="3">
        <f ca="1">IF($N208&gt;$J$5,"",OFFSET(基データ!$M$1,$I$5+$N208-1,0))</f>
        <v>5.2509466800495792E-4</v>
      </c>
      <c r="V208" s="3">
        <f ca="1">SUM(U$3:U208)</f>
        <v>0.16233615140618513</v>
      </c>
      <c r="W208" s="3">
        <f t="shared" ca="1" si="13"/>
        <v>206</v>
      </c>
      <c r="X208" s="3">
        <f t="shared" ca="1" si="14"/>
        <v>760.55322964977483</v>
      </c>
    </row>
    <row r="209" spans="14:24" x14ac:dyDescent="0.4">
      <c r="N209">
        <v>207</v>
      </c>
      <c r="O209" s="3">
        <f ca="1">IF($N209&gt;$J$5,"",OFFSET(基データ!$G$1,$I$5+$N209-1,0))</f>
        <v>2016</v>
      </c>
      <c r="P209" s="3">
        <f ca="1">IF($N209&gt;$J$5,"",OFFSET(基データ!$H$1,$I$5+$N209-1,0))</f>
        <v>3</v>
      </c>
      <c r="Q209" s="12">
        <f t="shared" ca="1" si="15"/>
        <v>42430</v>
      </c>
      <c r="R209" s="3">
        <f ca="1">IF($N209&gt;$J$5,"",OFFSET(基データ!$L$1,$I$5+$N209-1,0))</f>
        <v>2021.9540909090911</v>
      </c>
      <c r="S209" s="3">
        <f ca="1">SUM(R$3:R209)</f>
        <v>277273.21732053958</v>
      </c>
      <c r="T209" s="3">
        <f t="shared" ca="1" si="12"/>
        <v>969805.66050000011</v>
      </c>
      <c r="U209" s="3">
        <f ca="1">IF($N209&gt;$J$5,"",OFFSET(基データ!$M$1,$I$5+$N209-1,0))</f>
        <v>4.9457107087450729E-4</v>
      </c>
      <c r="V209" s="3">
        <f ca="1">SUM(U$3:U209)</f>
        <v>0.16283072247705963</v>
      </c>
      <c r="W209" s="3">
        <f t="shared" ca="1" si="13"/>
        <v>207</v>
      </c>
      <c r="X209" s="3">
        <f t="shared" ca="1" si="14"/>
        <v>762.87032058723196</v>
      </c>
    </row>
    <row r="210" spans="14:24" x14ac:dyDescent="0.4">
      <c r="N210">
        <v>208</v>
      </c>
      <c r="O210" s="3">
        <f ca="1">IF($N210&gt;$J$5,"",OFFSET(基データ!$G$1,$I$5+$N210-1,0))</f>
        <v>2016</v>
      </c>
      <c r="P210" s="3">
        <f ca="1">IF($N210&gt;$J$5,"",OFFSET(基データ!$H$1,$I$5+$N210-1,0))</f>
        <v>4</v>
      </c>
      <c r="Q210" s="12">
        <f t="shared" ca="1" si="15"/>
        <v>42461</v>
      </c>
      <c r="R210" s="3">
        <f ca="1">IF($N210&gt;$J$5,"",OFFSET(基データ!$L$1,$I$5+$N210-1,0))</f>
        <v>2075.5352380952381</v>
      </c>
      <c r="S210" s="3">
        <f ca="1">SUM(R$3:R210)</f>
        <v>279348.75255863479</v>
      </c>
      <c r="T210" s="3">
        <f t="shared" ca="1" si="12"/>
        <v>974490.71200000006</v>
      </c>
      <c r="U210" s="3">
        <f ca="1">IF($N210&gt;$J$5,"",OFFSET(基データ!$M$1,$I$5+$N210-1,0))</f>
        <v>4.8180343154169755E-4</v>
      </c>
      <c r="V210" s="3">
        <f ca="1">SUM(U$3:U210)</f>
        <v>0.16331252590860132</v>
      </c>
      <c r="W210" s="3">
        <f t="shared" ca="1" si="13"/>
        <v>208</v>
      </c>
      <c r="X210" s="3">
        <f t="shared" ca="1" si="14"/>
        <v>765.12759447688154</v>
      </c>
    </row>
    <row r="211" spans="14:24" x14ac:dyDescent="0.4">
      <c r="N211">
        <v>209</v>
      </c>
      <c r="O211" s="3">
        <f ca="1">IF($N211&gt;$J$5,"",OFFSET(基データ!$G$1,$I$5+$N211-1,0))</f>
        <v>2016</v>
      </c>
      <c r="P211" s="3">
        <f ca="1">IF($N211&gt;$J$5,"",OFFSET(基データ!$H$1,$I$5+$N211-1,0))</f>
        <v>5</v>
      </c>
      <c r="Q211" s="12">
        <f t="shared" ca="1" si="15"/>
        <v>42491</v>
      </c>
      <c r="R211" s="3">
        <f ca="1">IF($N211&gt;$J$5,"",OFFSET(基データ!$L$1,$I$5+$N211-1,0))</f>
        <v>2065.5504761904758</v>
      </c>
      <c r="S211" s="3">
        <f ca="1">SUM(R$3:R211)</f>
        <v>281414.30303482525</v>
      </c>
      <c r="T211" s="3">
        <f t="shared" ca="1" si="12"/>
        <v>979175.76350000012</v>
      </c>
      <c r="U211" s="3">
        <f ca="1">IF($N211&gt;$J$5,"",OFFSET(基データ!$M$1,$I$5+$N211-1,0))</f>
        <v>4.8413244388213365E-4</v>
      </c>
      <c r="V211" s="3">
        <f ca="1">SUM(U$3:U211)</f>
        <v>0.16379665835248344</v>
      </c>
      <c r="W211" s="3">
        <f t="shared" ca="1" si="13"/>
        <v>209</v>
      </c>
      <c r="X211" s="3">
        <f t="shared" ca="1" si="14"/>
        <v>767.39577990929013</v>
      </c>
    </row>
    <row r="212" spans="14:24" x14ac:dyDescent="0.4">
      <c r="N212">
        <v>210</v>
      </c>
      <c r="O212" s="3">
        <f ca="1">IF($N212&gt;$J$5,"",OFFSET(基データ!$G$1,$I$5+$N212-1,0))</f>
        <v>2016</v>
      </c>
      <c r="P212" s="3">
        <f ca="1">IF($N212&gt;$J$5,"",OFFSET(基データ!$H$1,$I$5+$N212-1,0))</f>
        <v>6</v>
      </c>
      <c r="Q212" s="12">
        <f t="shared" ca="1" si="15"/>
        <v>42522</v>
      </c>
      <c r="R212" s="3">
        <f ca="1">IF($N212&gt;$J$5,"",OFFSET(基データ!$L$1,$I$5+$N212-1,0))</f>
        <v>2083.8913636363636</v>
      </c>
      <c r="S212" s="3">
        <f ca="1">SUM(R$3:R212)</f>
        <v>283498.19439846161</v>
      </c>
      <c r="T212" s="3">
        <f t="shared" ca="1" si="12"/>
        <v>983860.81500000006</v>
      </c>
      <c r="U212" s="3">
        <f ca="1">IF($N212&gt;$J$5,"",OFFSET(基データ!$M$1,$I$5+$N212-1,0))</f>
        <v>4.7987146424706748E-4</v>
      </c>
      <c r="V212" s="3">
        <f ca="1">SUM(U$3:U212)</f>
        <v>0.16427652981673052</v>
      </c>
      <c r="W212" s="3">
        <f t="shared" ca="1" si="13"/>
        <v>210</v>
      </c>
      <c r="X212" s="3">
        <f t="shared" ca="1" si="14"/>
        <v>769.64400243266812</v>
      </c>
    </row>
    <row r="213" spans="14:24" x14ac:dyDescent="0.4">
      <c r="N213">
        <v>211</v>
      </c>
      <c r="O213" s="3">
        <f ca="1">IF($N213&gt;$J$5,"",OFFSET(基データ!$G$1,$I$5+$N213-1,0))</f>
        <v>2016</v>
      </c>
      <c r="P213" s="3">
        <f ca="1">IF($N213&gt;$J$5,"",OFFSET(基データ!$H$1,$I$5+$N213-1,0))</f>
        <v>7</v>
      </c>
      <c r="Q213" s="12">
        <f t="shared" ca="1" si="15"/>
        <v>42552</v>
      </c>
      <c r="R213" s="3">
        <f ca="1">IF($N213&gt;$J$5,"",OFFSET(基データ!$L$1,$I$5+$N213-1,0))</f>
        <v>2148.902</v>
      </c>
      <c r="S213" s="3">
        <f ca="1">SUM(R$3:R213)</f>
        <v>285647.09639846161</v>
      </c>
      <c r="T213" s="3">
        <f t="shared" ca="1" si="12"/>
        <v>988545.86650000012</v>
      </c>
      <c r="U213" s="3">
        <f ca="1">IF($N213&gt;$J$5,"",OFFSET(基データ!$M$1,$I$5+$N213-1,0))</f>
        <v>4.6535393424176625E-4</v>
      </c>
      <c r="V213" s="3">
        <f ca="1">SUM(U$3:U213)</f>
        <v>0.16474188375097229</v>
      </c>
      <c r="W213" s="3">
        <f t="shared" ca="1" si="13"/>
        <v>211</v>
      </c>
      <c r="X213" s="3">
        <f t="shared" ca="1" si="14"/>
        <v>771.82420958031844</v>
      </c>
    </row>
    <row r="214" spans="14:24" x14ac:dyDescent="0.4">
      <c r="N214">
        <v>212</v>
      </c>
      <c r="O214" s="3">
        <f ca="1">IF($N214&gt;$J$5,"",OFFSET(基データ!$G$1,$I$5+$N214-1,0))</f>
        <v>2016</v>
      </c>
      <c r="P214" s="3">
        <f ca="1">IF($N214&gt;$J$5,"",OFFSET(基データ!$H$1,$I$5+$N214-1,0))</f>
        <v>8</v>
      </c>
      <c r="Q214" s="12">
        <f t="shared" ca="1" si="15"/>
        <v>42583</v>
      </c>
      <c r="R214" s="3">
        <f ca="1">IF($N214&gt;$J$5,"",OFFSET(基データ!$L$1,$I$5+$N214-1,0))</f>
        <v>2177.4821739130434</v>
      </c>
      <c r="S214" s="3">
        <f ca="1">SUM(R$3:R214)</f>
        <v>287824.57857237465</v>
      </c>
      <c r="T214" s="3">
        <f t="shared" ca="1" si="12"/>
        <v>993230.91800000006</v>
      </c>
      <c r="U214" s="3">
        <f ca="1">IF($N214&gt;$J$5,"",OFFSET(基データ!$M$1,$I$5+$N214-1,0))</f>
        <v>4.5924600990094466E-4</v>
      </c>
      <c r="V214" s="3">
        <f ca="1">SUM(U$3:U214)</f>
        <v>0.16520112976087323</v>
      </c>
      <c r="W214" s="3">
        <f t="shared" ca="1" si="13"/>
        <v>212</v>
      </c>
      <c r="X214" s="3">
        <f t="shared" ca="1" si="14"/>
        <v>773.97580078787382</v>
      </c>
    </row>
    <row r="215" spans="14:24" x14ac:dyDescent="0.4">
      <c r="N215">
        <v>213</v>
      </c>
      <c r="O215" s="3">
        <f ca="1">IF($N215&gt;$J$5,"",OFFSET(基データ!$G$1,$I$5+$N215-1,0))</f>
        <v>2016</v>
      </c>
      <c r="P215" s="3">
        <f ca="1">IF($N215&gt;$J$5,"",OFFSET(基データ!$H$1,$I$5+$N215-1,0))</f>
        <v>9</v>
      </c>
      <c r="Q215" s="12">
        <f t="shared" ca="1" si="15"/>
        <v>42614</v>
      </c>
      <c r="R215" s="3">
        <f ca="1">IF($N215&gt;$J$5,"",OFFSET(基データ!$L$1,$I$5+$N215-1,0))</f>
        <v>2157.6909523809522</v>
      </c>
      <c r="S215" s="3">
        <f ca="1">SUM(R$3:R215)</f>
        <v>289982.2695247556</v>
      </c>
      <c r="T215" s="3">
        <f t="shared" ca="1" si="12"/>
        <v>997915.96950000012</v>
      </c>
      <c r="U215" s="3">
        <f ca="1">IF($N215&gt;$J$5,"",OFFSET(基データ!$M$1,$I$5+$N215-1,0))</f>
        <v>4.6345840162907839E-4</v>
      </c>
      <c r="V215" s="3">
        <f ca="1">SUM(U$3:U215)</f>
        <v>0.16566458816250232</v>
      </c>
      <c r="W215" s="3">
        <f t="shared" ca="1" si="13"/>
        <v>213</v>
      </c>
      <c r="X215" s="3">
        <f t="shared" ca="1" si="14"/>
        <v>776.14712726761377</v>
      </c>
    </row>
    <row r="216" spans="14:24" x14ac:dyDescent="0.4">
      <c r="N216">
        <v>214</v>
      </c>
      <c r="O216" s="3">
        <f ca="1">IF($N216&gt;$J$5,"",OFFSET(基データ!$G$1,$I$5+$N216-1,0))</f>
        <v>2016</v>
      </c>
      <c r="P216" s="3">
        <f ca="1">IF($N216&gt;$J$5,"",OFFSET(基データ!$H$1,$I$5+$N216-1,0))</f>
        <v>10</v>
      </c>
      <c r="Q216" s="12">
        <f t="shared" ca="1" si="15"/>
        <v>42644</v>
      </c>
      <c r="R216" s="3">
        <f ca="1">IF($N216&gt;$J$5,"",OFFSET(基データ!$L$1,$I$5+$N216-1,0))</f>
        <v>2143.0209523809526</v>
      </c>
      <c r="S216" s="3">
        <f ca="1">SUM(R$3:R216)</f>
        <v>292125.29047713656</v>
      </c>
      <c r="T216" s="3">
        <f t="shared" ca="1" si="12"/>
        <v>1002601.0210000001</v>
      </c>
      <c r="U216" s="3">
        <f ca="1">IF($N216&gt;$J$5,"",OFFSET(基データ!$M$1,$I$5+$N216-1,0))</f>
        <v>4.6663099531946888E-4</v>
      </c>
      <c r="V216" s="3">
        <f ca="1">SUM(U$3:U216)</f>
        <v>0.16613121915782178</v>
      </c>
      <c r="W216" s="3">
        <f t="shared" ca="1" si="13"/>
        <v>214</v>
      </c>
      <c r="X216" s="3">
        <f t="shared" ca="1" si="14"/>
        <v>778.33331751218179</v>
      </c>
    </row>
    <row r="217" spans="14:24" x14ac:dyDescent="0.4">
      <c r="N217">
        <v>215</v>
      </c>
      <c r="O217" s="3">
        <f ca="1">IF($N217&gt;$J$5,"",OFFSET(基データ!$G$1,$I$5+$N217-1,0))</f>
        <v>2016</v>
      </c>
      <c r="P217" s="3">
        <f ca="1">IF($N217&gt;$J$5,"",OFFSET(基データ!$H$1,$I$5+$N217-1,0))</f>
        <v>11</v>
      </c>
      <c r="Q217" s="12">
        <f t="shared" ca="1" si="15"/>
        <v>42675</v>
      </c>
      <c r="R217" s="3">
        <f ca="1">IF($N217&gt;$J$5,"",OFFSET(基データ!$L$1,$I$5+$N217-1,0))</f>
        <v>2164.985714285714</v>
      </c>
      <c r="S217" s="3">
        <f ca="1">SUM(R$3:R217)</f>
        <v>294290.27619142225</v>
      </c>
      <c r="T217" s="3">
        <f t="shared" ca="1" si="12"/>
        <v>1007286.0725000001</v>
      </c>
      <c r="U217" s="3">
        <f ca="1">IF($N217&gt;$J$5,"",OFFSET(基データ!$M$1,$I$5+$N217-1,0))</f>
        <v>4.6189681225214293E-4</v>
      </c>
      <c r="V217" s="3">
        <f ca="1">SUM(U$3:U217)</f>
        <v>0.16659311597007392</v>
      </c>
      <c r="W217" s="3">
        <f t="shared" ca="1" si="13"/>
        <v>215</v>
      </c>
      <c r="X217" s="3">
        <f t="shared" ca="1" si="14"/>
        <v>780.49732786526886</v>
      </c>
    </row>
    <row r="218" spans="14:24" x14ac:dyDescent="0.4">
      <c r="N218">
        <v>216</v>
      </c>
      <c r="O218" s="3">
        <f ca="1">IF($N218&gt;$J$5,"",OFFSET(基データ!$G$1,$I$5+$N218-1,0))</f>
        <v>2016</v>
      </c>
      <c r="P218" s="3">
        <f ca="1">IF($N218&gt;$J$5,"",OFFSET(基データ!$H$1,$I$5+$N218-1,0))</f>
        <v>12</v>
      </c>
      <c r="Q218" s="12">
        <f t="shared" ca="1" si="15"/>
        <v>42705</v>
      </c>
      <c r="R218" s="3">
        <f ca="1">IF($N218&gt;$J$5,"",OFFSET(基データ!$L$1,$I$5+$N218-1,0))</f>
        <v>2246.6290476190475</v>
      </c>
      <c r="S218" s="3">
        <f ca="1">SUM(R$3:R218)</f>
        <v>296536.90523904131</v>
      </c>
      <c r="T218" s="3">
        <f t="shared" ca="1" si="12"/>
        <v>1011971.1240000001</v>
      </c>
      <c r="U218" s="3">
        <f ca="1">IF($N218&gt;$J$5,"",OFFSET(基データ!$M$1,$I$5+$N218-1,0))</f>
        <v>4.4511131068112421E-4</v>
      </c>
      <c r="V218" s="3">
        <f ca="1">SUM(U$3:U218)</f>
        <v>0.16703822728075504</v>
      </c>
      <c r="W218" s="3">
        <f t="shared" ca="1" si="13"/>
        <v>216</v>
      </c>
      <c r="X218" s="3">
        <f t="shared" ca="1" si="14"/>
        <v>782.58269727904246</v>
      </c>
    </row>
    <row r="219" spans="14:24" x14ac:dyDescent="0.4">
      <c r="N219">
        <v>217</v>
      </c>
      <c r="O219" s="3">
        <f ca="1">IF($N219&gt;$J$5,"",OFFSET(基データ!$G$1,$I$5+$N219-1,0))</f>
        <v>2017</v>
      </c>
      <c r="P219" s="3">
        <f ca="1">IF($N219&gt;$J$5,"",OFFSET(基データ!$H$1,$I$5+$N219-1,0))</f>
        <v>1</v>
      </c>
      <c r="Q219" s="12">
        <f t="shared" ca="1" si="15"/>
        <v>42736</v>
      </c>
      <c r="R219" s="3">
        <f ca="1">IF($N219&gt;$J$5,"",OFFSET(基データ!$L$1,$I$5+$N219-1,0))</f>
        <v>2275.1160000000004</v>
      </c>
      <c r="S219" s="3">
        <f ca="1">SUM(R$3:R219)</f>
        <v>298812.02123904129</v>
      </c>
      <c r="T219" s="3">
        <f t="shared" ca="1" si="12"/>
        <v>1016656.1755000001</v>
      </c>
      <c r="U219" s="3">
        <f ca="1">IF($N219&gt;$J$5,"",OFFSET(基データ!$M$1,$I$5+$N219-1,0))</f>
        <v>4.3953802795110221E-4</v>
      </c>
      <c r="V219" s="3">
        <f ca="1">SUM(U$3:U219)</f>
        <v>0.16747776530870614</v>
      </c>
      <c r="W219" s="3">
        <f t="shared" ca="1" si="13"/>
        <v>217</v>
      </c>
      <c r="X219" s="3">
        <f t="shared" ca="1" si="14"/>
        <v>784.64195557620178</v>
      </c>
    </row>
    <row r="220" spans="14:24" x14ac:dyDescent="0.4">
      <c r="N220">
        <v>218</v>
      </c>
      <c r="O220" s="3">
        <f ca="1">IF($N220&gt;$J$5,"",OFFSET(基データ!$G$1,$I$5+$N220-1,0))</f>
        <v>2017</v>
      </c>
      <c r="P220" s="3">
        <f ca="1">IF($N220&gt;$J$5,"",OFFSET(基データ!$H$1,$I$5+$N220-1,0))</f>
        <v>2</v>
      </c>
      <c r="Q220" s="12">
        <f t="shared" ca="1" si="15"/>
        <v>42767</v>
      </c>
      <c r="R220" s="3">
        <f ca="1">IF($N220&gt;$J$5,"",OFFSET(基データ!$L$1,$I$5+$N220-1,0))</f>
        <v>2329.9105263157894</v>
      </c>
      <c r="S220" s="3">
        <f ca="1">SUM(R$3:R220)</f>
        <v>301141.93176535709</v>
      </c>
      <c r="T220" s="3">
        <f t="shared" ca="1" si="12"/>
        <v>1021341.2270000001</v>
      </c>
      <c r="U220" s="3">
        <f ca="1">IF($N220&gt;$J$5,"",OFFSET(基データ!$M$1,$I$5+$N220-1,0))</f>
        <v>4.292010309860555E-4</v>
      </c>
      <c r="V220" s="3">
        <f ca="1">SUM(U$3:U220)</f>
        <v>0.16790696633969221</v>
      </c>
      <c r="W220" s="3">
        <f t="shared" ca="1" si="13"/>
        <v>218</v>
      </c>
      <c r="X220" s="3">
        <f t="shared" ca="1" si="14"/>
        <v>786.65278451022459</v>
      </c>
    </row>
    <row r="221" spans="14:24" x14ac:dyDescent="0.4">
      <c r="N221">
        <v>219</v>
      </c>
      <c r="O221" s="3">
        <f ca="1">IF($N221&gt;$J$5,"",OFFSET(基データ!$G$1,$I$5+$N221-1,0))</f>
        <v>2017</v>
      </c>
      <c r="P221" s="3">
        <f ca="1">IF($N221&gt;$J$5,"",OFFSET(基データ!$H$1,$I$5+$N221-1,0))</f>
        <v>3</v>
      </c>
      <c r="Q221" s="12">
        <f t="shared" ca="1" si="15"/>
        <v>42795</v>
      </c>
      <c r="R221" s="3">
        <f ca="1">IF($N221&gt;$J$5,"",OFFSET(基データ!$L$1,$I$5+$N221-1,0))</f>
        <v>2366.8221739130431</v>
      </c>
      <c r="S221" s="3">
        <f ca="1">SUM(R$3:R221)</f>
        <v>303508.75393927016</v>
      </c>
      <c r="T221" s="3">
        <f t="shared" ca="1" si="12"/>
        <v>1026026.2785000001</v>
      </c>
      <c r="U221" s="3">
        <f ca="1">IF($N221&gt;$J$5,"",OFFSET(基データ!$M$1,$I$5+$N221-1,0))</f>
        <v>4.2250744944927996E-4</v>
      </c>
      <c r="V221" s="3">
        <f ca="1">SUM(U$3:U221)</f>
        <v>0.16832947378914148</v>
      </c>
      <c r="W221" s="3">
        <f t="shared" ca="1" si="13"/>
        <v>219</v>
      </c>
      <c r="X221" s="3">
        <f t="shared" ca="1" si="14"/>
        <v>788.63225367002804</v>
      </c>
    </row>
    <row r="222" spans="14:24" x14ac:dyDescent="0.4">
      <c r="N222">
        <v>220</v>
      </c>
      <c r="O222" s="3">
        <f ca="1">IF($N222&gt;$J$5,"",OFFSET(基データ!$G$1,$I$5+$N222-1,0))</f>
        <v>2017</v>
      </c>
      <c r="P222" s="3">
        <f ca="1">IF($N222&gt;$J$5,"",OFFSET(基データ!$H$1,$I$5+$N222-1,0))</f>
        <v>4</v>
      </c>
      <c r="Q222" s="12">
        <f t="shared" ca="1" si="15"/>
        <v>42826</v>
      </c>
      <c r="R222" s="3">
        <f ca="1">IF($N222&gt;$J$5,"",OFFSET(基データ!$L$1,$I$5+$N222-1,0))</f>
        <v>2359.3094736842099</v>
      </c>
      <c r="S222" s="3">
        <f ca="1">SUM(R$3:R222)</f>
        <v>305868.06341295439</v>
      </c>
      <c r="T222" s="3">
        <f t="shared" ca="1" si="12"/>
        <v>1030711.3300000001</v>
      </c>
      <c r="U222" s="3">
        <f ca="1">IF($N222&gt;$J$5,"",OFFSET(基データ!$M$1,$I$5+$N222-1,0))</f>
        <v>4.238528311584479E-4</v>
      </c>
      <c r="V222" s="3">
        <f ca="1">SUM(U$3:U222)</f>
        <v>0.16875332662029993</v>
      </c>
      <c r="W222" s="3">
        <f t="shared" ca="1" si="13"/>
        <v>220</v>
      </c>
      <c r="X222" s="3">
        <f t="shared" ca="1" si="14"/>
        <v>790.61802601242618</v>
      </c>
    </row>
    <row r="223" spans="14:24" x14ac:dyDescent="0.4">
      <c r="N223">
        <v>221</v>
      </c>
      <c r="O223" s="3">
        <f ca="1">IF($N223&gt;$J$5,"",OFFSET(基データ!$G$1,$I$5+$N223-1,0))</f>
        <v>2017</v>
      </c>
      <c r="P223" s="3">
        <f ca="1">IF($N223&gt;$J$5,"",OFFSET(基データ!$H$1,$I$5+$N223-1,0))</f>
        <v>5</v>
      </c>
      <c r="Q223" s="12">
        <f t="shared" ca="1" si="15"/>
        <v>42856</v>
      </c>
      <c r="R223" s="3">
        <f ca="1">IF($N223&gt;$J$5,"",OFFSET(基データ!$L$1,$I$5+$N223-1,0))</f>
        <v>2395.3459090909091</v>
      </c>
      <c r="S223" s="3">
        <f ca="1">SUM(R$3:R223)</f>
        <v>308263.40932204528</v>
      </c>
      <c r="T223" s="3">
        <f t="shared" ca="1" si="12"/>
        <v>1035396.3815000001</v>
      </c>
      <c r="U223" s="3">
        <f ca="1">IF($N223&gt;$J$5,"",OFFSET(基データ!$M$1,$I$5+$N223-1,0))</f>
        <v>4.1747623848595788E-4</v>
      </c>
      <c r="V223" s="3">
        <f ca="1">SUM(U$3:U223)</f>
        <v>0.16917080285878588</v>
      </c>
      <c r="W223" s="3">
        <f t="shared" ca="1" si="13"/>
        <v>221</v>
      </c>
      <c r="X223" s="3">
        <f t="shared" ca="1" si="14"/>
        <v>792.57392368975923</v>
      </c>
    </row>
    <row r="224" spans="14:24" x14ac:dyDescent="0.4">
      <c r="N224">
        <v>222</v>
      </c>
      <c r="O224" s="3">
        <f ca="1">IF($N224&gt;$J$5,"",OFFSET(基データ!$G$1,$I$5+$N224-1,0))</f>
        <v>2017</v>
      </c>
      <c r="P224" s="3">
        <f ca="1">IF($N224&gt;$J$5,"",OFFSET(基データ!$H$1,$I$5+$N224-1,0))</f>
        <v>6</v>
      </c>
      <c r="Q224" s="12">
        <f t="shared" ca="1" si="15"/>
        <v>42887</v>
      </c>
      <c r="R224" s="3">
        <f ca="1">IF($N224&gt;$J$5,"",OFFSET(基データ!$L$1,$I$5+$N224-1,0))</f>
        <v>2433.9854545454541</v>
      </c>
      <c r="S224" s="3">
        <f ca="1">SUM(R$3:R224)</f>
        <v>310697.39477659075</v>
      </c>
      <c r="T224" s="3">
        <f t="shared" ca="1" si="12"/>
        <v>1040081.4330000001</v>
      </c>
      <c r="U224" s="3">
        <f ca="1">IF($N224&gt;$J$5,"",OFFSET(基データ!$M$1,$I$5+$N224-1,0))</f>
        <v>4.1084879867811275E-4</v>
      </c>
      <c r="V224" s="3">
        <f ca="1">SUM(U$3:U224)</f>
        <v>0.169581651657464</v>
      </c>
      <c r="W224" s="3">
        <f t="shared" ca="1" si="13"/>
        <v>222</v>
      </c>
      <c r="X224" s="3">
        <f t="shared" ca="1" si="14"/>
        <v>794.49877147027928</v>
      </c>
    </row>
    <row r="225" spans="14:24" x14ac:dyDescent="0.4">
      <c r="N225">
        <v>223</v>
      </c>
      <c r="O225" s="3">
        <f ca="1">IF($N225&gt;$J$5,"",OFFSET(基データ!$G$1,$I$5+$N225-1,0))</f>
        <v>2017</v>
      </c>
      <c r="P225" s="3">
        <f ca="1">IF($N225&gt;$J$5,"",OFFSET(基データ!$H$1,$I$5+$N225-1,0))</f>
        <v>7</v>
      </c>
      <c r="Q225" s="12">
        <f t="shared" ca="1" si="15"/>
        <v>42917</v>
      </c>
      <c r="R225" s="3">
        <f ca="1">IF($N225&gt;$J$5,"",OFFSET(基データ!$L$1,$I$5+$N225-1,0))</f>
        <v>2454.1025</v>
      </c>
      <c r="S225" s="3">
        <f ca="1">SUM(R$3:R225)</f>
        <v>313151.49727659073</v>
      </c>
      <c r="T225" s="3">
        <f t="shared" ca="1" si="12"/>
        <v>1044766.4845000001</v>
      </c>
      <c r="U225" s="3">
        <f ca="1">IF($N225&gt;$J$5,"",OFFSET(基データ!$M$1,$I$5+$N225-1,0))</f>
        <v>4.0748094262566458E-4</v>
      </c>
      <c r="V225" s="3">
        <f ca="1">SUM(U$3:U225)</f>
        <v>0.16998913260008966</v>
      </c>
      <c r="W225" s="3">
        <f t="shared" ca="1" si="13"/>
        <v>223</v>
      </c>
      <c r="X225" s="3">
        <f t="shared" ca="1" si="14"/>
        <v>796.407840671749</v>
      </c>
    </row>
    <row r="226" spans="14:24" x14ac:dyDescent="0.4">
      <c r="N226">
        <v>224</v>
      </c>
      <c r="O226" s="3">
        <f ca="1">IF($N226&gt;$J$5,"",OFFSET(基データ!$G$1,$I$5+$N226-1,0))</f>
        <v>2017</v>
      </c>
      <c r="P226" s="3">
        <f ca="1">IF($N226&gt;$J$5,"",OFFSET(基データ!$H$1,$I$5+$N226-1,0))</f>
        <v>8</v>
      </c>
      <c r="Q226" s="12">
        <f t="shared" ca="1" si="15"/>
        <v>42948</v>
      </c>
      <c r="R226" s="3">
        <f ca="1">IF($N226&gt;$J$5,"",OFFSET(基データ!$L$1,$I$5+$N226-1,0))</f>
        <v>2456.2230434782614</v>
      </c>
      <c r="S226" s="3">
        <f ca="1">SUM(R$3:R226)</f>
        <v>315607.720320069</v>
      </c>
      <c r="T226" s="3">
        <f t="shared" ca="1" si="12"/>
        <v>1049451.5360000001</v>
      </c>
      <c r="U226" s="3">
        <f ca="1">IF($N226&gt;$J$5,"",OFFSET(基データ!$M$1,$I$5+$N226-1,0))</f>
        <v>4.0712915004001361E-4</v>
      </c>
      <c r="V226" s="3">
        <f ca="1">SUM(U$3:U226)</f>
        <v>0.17039626175012967</v>
      </c>
      <c r="W226" s="3">
        <f t="shared" ca="1" si="13"/>
        <v>224</v>
      </c>
      <c r="X226" s="3">
        <f t="shared" ca="1" si="14"/>
        <v>798.31526170683776</v>
      </c>
    </row>
    <row r="227" spans="14:24" x14ac:dyDescent="0.4">
      <c r="N227">
        <v>225</v>
      </c>
      <c r="O227" s="3">
        <f ca="1">IF($N227&gt;$J$5,"",OFFSET(基データ!$G$1,$I$5+$N227-1,0))</f>
        <v>2017</v>
      </c>
      <c r="P227" s="3">
        <f ca="1">IF($N227&gt;$J$5,"",OFFSET(基データ!$H$1,$I$5+$N227-1,0))</f>
        <v>9</v>
      </c>
      <c r="Q227" s="12">
        <f t="shared" ca="1" si="15"/>
        <v>42979</v>
      </c>
      <c r="R227" s="3">
        <f ca="1">IF($N227&gt;$J$5,"",OFFSET(基データ!$L$1,$I$5+$N227-1,0))</f>
        <v>2492.8409999999999</v>
      </c>
      <c r="S227" s="3">
        <f ca="1">SUM(R$3:R227)</f>
        <v>318100.56132006901</v>
      </c>
      <c r="T227" s="3">
        <f t="shared" ca="1" si="12"/>
        <v>1054136.5875000001</v>
      </c>
      <c r="U227" s="3">
        <f ca="1">IF($N227&gt;$J$5,"",OFFSET(基データ!$M$1,$I$5+$N227-1,0))</f>
        <v>4.0114872950180135E-4</v>
      </c>
      <c r="V227" s="3">
        <f ca="1">SUM(U$3:U227)</f>
        <v>0.17079741047963148</v>
      </c>
      <c r="W227" s="3">
        <f t="shared" ca="1" si="13"/>
        <v>225</v>
      </c>
      <c r="X227" s="3">
        <f t="shared" ca="1" si="14"/>
        <v>800.19466416371324</v>
      </c>
    </row>
    <row r="228" spans="14:24" x14ac:dyDescent="0.4">
      <c r="N228">
        <v>226</v>
      </c>
      <c r="O228" s="3">
        <f ca="1">IF($N228&gt;$J$5,"",OFFSET(基データ!$G$1,$I$5+$N228-1,0))</f>
        <v>2017</v>
      </c>
      <c r="P228" s="3">
        <f ca="1">IF($N228&gt;$J$5,"",OFFSET(基データ!$H$1,$I$5+$N228-1,0))</f>
        <v>10</v>
      </c>
      <c r="Q228" s="12">
        <f t="shared" ca="1" si="15"/>
        <v>43009</v>
      </c>
      <c r="R228" s="3">
        <f ca="1">IF($N228&gt;$J$5,"",OFFSET(基データ!$L$1,$I$5+$N228-1,0))</f>
        <v>2556.997272727273</v>
      </c>
      <c r="S228" s="3">
        <f ca="1">SUM(R$3:R228)</f>
        <v>320657.55859279627</v>
      </c>
      <c r="T228" s="3">
        <f t="shared" ca="1" si="12"/>
        <v>1058821.6390000002</v>
      </c>
      <c r="U228" s="3">
        <f ca="1">IF($N228&gt;$J$5,"",OFFSET(基データ!$M$1,$I$5+$N228-1,0))</f>
        <v>3.9108371786936163E-4</v>
      </c>
      <c r="V228" s="3">
        <f ca="1">SUM(U$3:U228)</f>
        <v>0.17118849419750085</v>
      </c>
      <c r="W228" s="3">
        <f t="shared" ca="1" si="13"/>
        <v>226</v>
      </c>
      <c r="X228" s="3">
        <f t="shared" ca="1" si="14"/>
        <v>802.02691152274269</v>
      </c>
    </row>
    <row r="229" spans="14:24" x14ac:dyDescent="0.4">
      <c r="N229">
        <v>227</v>
      </c>
      <c r="O229" s="3">
        <f ca="1">IF($N229&gt;$J$5,"",OFFSET(基データ!$G$1,$I$5+$N229-1,0))</f>
        <v>2017</v>
      </c>
      <c r="P229" s="3">
        <f ca="1">IF($N229&gt;$J$5,"",OFFSET(基データ!$H$1,$I$5+$N229-1,0))</f>
        <v>11</v>
      </c>
      <c r="Q229" s="12">
        <f t="shared" ca="1" si="15"/>
        <v>43040</v>
      </c>
      <c r="R229" s="3">
        <f ca="1">IF($N229&gt;$J$5,"",OFFSET(基データ!$L$1,$I$5+$N229-1,0))</f>
        <v>2593.6057142857139</v>
      </c>
      <c r="S229" s="3">
        <f ca="1">SUM(R$3:R229)</f>
        <v>323251.16430708196</v>
      </c>
      <c r="T229" s="3">
        <f t="shared" ca="1" si="12"/>
        <v>1063506.6905</v>
      </c>
      <c r="U229" s="3">
        <f ca="1">IF($N229&gt;$J$5,"",OFFSET(基データ!$M$1,$I$5+$N229-1,0))</f>
        <v>3.8556361689517742E-4</v>
      </c>
      <c r="V229" s="3">
        <f ca="1">SUM(U$3:U229)</f>
        <v>0.17157405781439602</v>
      </c>
      <c r="W229" s="3">
        <f t="shared" ca="1" si="13"/>
        <v>227</v>
      </c>
      <c r="X229" s="3">
        <f t="shared" ca="1" si="14"/>
        <v>803.83329692442294</v>
      </c>
    </row>
    <row r="230" spans="14:24" x14ac:dyDescent="0.4">
      <c r="N230">
        <v>228</v>
      </c>
      <c r="O230" s="3">
        <f ca="1">IF($N230&gt;$J$5,"",OFFSET(基データ!$G$1,$I$5+$N230-1,0))</f>
        <v>2017</v>
      </c>
      <c r="P230" s="3">
        <f ca="1">IF($N230&gt;$J$5,"",OFFSET(基データ!$H$1,$I$5+$N230-1,0))</f>
        <v>12</v>
      </c>
      <c r="Q230" s="12">
        <f t="shared" ca="1" si="15"/>
        <v>43070</v>
      </c>
      <c r="R230" s="3">
        <f ca="1">IF($N230&gt;$J$5,"",OFFSET(基データ!$L$1,$I$5+$N230-1,0))</f>
        <v>2664.3405000000007</v>
      </c>
      <c r="S230" s="3">
        <f ca="1">SUM(R$3:R230)</f>
        <v>325915.50480708195</v>
      </c>
      <c r="T230" s="3">
        <f t="shared" ca="1" si="12"/>
        <v>1068191.7420000001</v>
      </c>
      <c r="U230" s="3">
        <f ca="1">IF($N230&gt;$J$5,"",OFFSET(基データ!$M$1,$I$5+$N230-1,0))</f>
        <v>3.7532740278504182E-4</v>
      </c>
      <c r="V230" s="3">
        <f ca="1">SUM(U$3:U230)</f>
        <v>0.17194938521718106</v>
      </c>
      <c r="W230" s="3">
        <f t="shared" ca="1" si="13"/>
        <v>228</v>
      </c>
      <c r="X230" s="3">
        <f t="shared" ca="1" si="14"/>
        <v>805.59172513583201</v>
      </c>
    </row>
    <row r="231" spans="14:24" x14ac:dyDescent="0.4">
      <c r="N231">
        <v>229</v>
      </c>
      <c r="O231" s="3">
        <f ca="1">IF($N231&gt;$J$5,"",OFFSET(基データ!$G$1,$I$5+$N231-1,0))</f>
        <v>2018</v>
      </c>
      <c r="P231" s="3">
        <f ca="1">IF($N231&gt;$J$5,"",OFFSET(基データ!$H$1,$I$5+$N231-1,0))</f>
        <v>1</v>
      </c>
      <c r="Q231" s="12">
        <f t="shared" ca="1" si="15"/>
        <v>43101</v>
      </c>
      <c r="R231" s="3">
        <f ca="1">IF($N231&gt;$J$5,"",OFFSET(基データ!$L$1,$I$5+$N231-1,0))</f>
        <v>2789.8038095238098</v>
      </c>
      <c r="S231" s="3">
        <f ca="1">SUM(R$3:R231)</f>
        <v>328705.30861660576</v>
      </c>
      <c r="T231" s="3">
        <f t="shared" ca="1" si="12"/>
        <v>1072876.7935000001</v>
      </c>
      <c r="U231" s="3">
        <f ca="1">IF($N231&gt;$J$5,"",OFFSET(基データ!$M$1,$I$5+$N231-1,0))</f>
        <v>3.5844814484309182E-4</v>
      </c>
      <c r="V231" s="3">
        <f ca="1">SUM(U$3:U231)</f>
        <v>0.17230783336202415</v>
      </c>
      <c r="W231" s="3">
        <f t="shared" ca="1" si="13"/>
        <v>229</v>
      </c>
      <c r="X231" s="3">
        <f t="shared" ca="1" si="14"/>
        <v>807.27107315450144</v>
      </c>
    </row>
    <row r="232" spans="14:24" x14ac:dyDescent="0.4">
      <c r="N232">
        <v>230</v>
      </c>
      <c r="O232" s="3">
        <f ca="1">IF($N232&gt;$J$5,"",OFFSET(基データ!$G$1,$I$5+$N232-1,0))</f>
        <v>2018</v>
      </c>
      <c r="P232" s="3">
        <f ca="1">IF($N232&gt;$J$5,"",OFFSET(基データ!$H$1,$I$5+$N232-1,0))</f>
        <v>2</v>
      </c>
      <c r="Q232" s="12">
        <f t="shared" ca="1" si="15"/>
        <v>43132</v>
      </c>
      <c r="R232" s="3">
        <f ca="1">IF($N232&gt;$J$5,"",OFFSET(基データ!$L$1,$I$5+$N232-1,0))</f>
        <v>2705.1552631578948</v>
      </c>
      <c r="S232" s="3">
        <f ca="1">SUM(R$3:R232)</f>
        <v>331410.46387976367</v>
      </c>
      <c r="T232" s="3">
        <f t="shared" ca="1" si="12"/>
        <v>1077561.8450000002</v>
      </c>
      <c r="U232" s="3">
        <f ca="1">IF($N232&gt;$J$5,"",OFFSET(基データ!$M$1,$I$5+$N232-1,0))</f>
        <v>3.6966454887792219E-4</v>
      </c>
      <c r="V232" s="3">
        <f ca="1">SUM(U$3:U232)</f>
        <v>0.17267749791090209</v>
      </c>
      <c r="W232" s="3">
        <f t="shared" ca="1" si="13"/>
        <v>230</v>
      </c>
      <c r="X232" s="3">
        <f t="shared" ca="1" si="14"/>
        <v>809.00297060371884</v>
      </c>
    </row>
    <row r="233" spans="14:24" x14ac:dyDescent="0.4">
      <c r="N233">
        <v>231</v>
      </c>
      <c r="O233" s="3">
        <f ca="1">IF($N233&gt;$J$5,"",OFFSET(基データ!$G$1,$I$5+$N233-1,0))</f>
        <v>2018</v>
      </c>
      <c r="P233" s="3">
        <f ca="1">IF($N233&gt;$J$5,"",OFFSET(基データ!$H$1,$I$5+$N233-1,0))</f>
        <v>3</v>
      </c>
      <c r="Q233" s="12">
        <f t="shared" ca="1" si="15"/>
        <v>43160</v>
      </c>
      <c r="R233" s="3">
        <f ca="1">IF($N233&gt;$J$5,"",OFFSET(基データ!$L$1,$I$5+$N233-1,0))</f>
        <v>2702.7738095238101</v>
      </c>
      <c r="S233" s="3">
        <f ca="1">SUM(R$3:R233)</f>
        <v>334113.23768928746</v>
      </c>
      <c r="T233" s="3">
        <f t="shared" ca="1" si="12"/>
        <v>1082246.8965</v>
      </c>
      <c r="U233" s="3">
        <f ca="1">IF($N233&gt;$J$5,"",OFFSET(基データ!$M$1,$I$5+$N233-1,0))</f>
        <v>3.6999026573229435E-4</v>
      </c>
      <c r="V233" s="3">
        <f ca="1">SUM(U$3:U233)</f>
        <v>0.17304748817663437</v>
      </c>
      <c r="W233" s="3">
        <f t="shared" ca="1" si="13"/>
        <v>231</v>
      </c>
      <c r="X233" s="3">
        <f t="shared" ca="1" si="14"/>
        <v>810.73639405317317</v>
      </c>
    </row>
    <row r="234" spans="14:24" x14ac:dyDescent="0.4">
      <c r="N234">
        <v>232</v>
      </c>
      <c r="O234" s="3">
        <f ca="1">IF($N234&gt;$J$5,"",OFFSET(基データ!$G$1,$I$5+$N234-1,0))</f>
        <v>2018</v>
      </c>
      <c r="P234" s="3">
        <f ca="1">IF($N234&gt;$J$5,"",OFFSET(基データ!$H$1,$I$5+$N234-1,0))</f>
        <v>4</v>
      </c>
      <c r="Q234" s="12">
        <f t="shared" ca="1" si="15"/>
        <v>43191</v>
      </c>
      <c r="R234" s="3">
        <f ca="1">IF($N234&gt;$J$5,"",OFFSET(基データ!$L$1,$I$5+$N234-1,0))</f>
        <v>2653.6252380952383</v>
      </c>
      <c r="S234" s="3">
        <f ca="1">SUM(R$3:R234)</f>
        <v>336766.8629273827</v>
      </c>
      <c r="T234" s="3">
        <f t="shared" ca="1" si="12"/>
        <v>1086931.9480000001</v>
      </c>
      <c r="U234" s="3">
        <f ca="1">IF($N234&gt;$J$5,"",OFFSET(基データ!$M$1,$I$5+$N234-1,0))</f>
        <v>3.7684296397399205E-4</v>
      </c>
      <c r="V234" s="3">
        <f ca="1">SUM(U$3:U234)</f>
        <v>0.17342433114060837</v>
      </c>
      <c r="W234" s="3">
        <f t="shared" ca="1" si="13"/>
        <v>232</v>
      </c>
      <c r="X234" s="3">
        <f t="shared" ca="1" si="14"/>
        <v>812.5019227468041</v>
      </c>
    </row>
    <row r="235" spans="14:24" x14ac:dyDescent="0.4">
      <c r="N235">
        <v>233</v>
      </c>
      <c r="O235" s="3">
        <f ca="1">IF($N235&gt;$J$5,"",OFFSET(基データ!$G$1,$I$5+$N235-1,0))</f>
        <v>2018</v>
      </c>
      <c r="P235" s="3">
        <f ca="1">IF($N235&gt;$J$5,"",OFFSET(基データ!$H$1,$I$5+$N235-1,0))</f>
        <v>5</v>
      </c>
      <c r="Q235" s="12">
        <f t="shared" ca="1" si="15"/>
        <v>43221</v>
      </c>
      <c r="R235" s="3">
        <f ca="1">IF($N235&gt;$J$5,"",OFFSET(基データ!$L$1,$I$5+$N235-1,0))</f>
        <v>2701.4936363636366</v>
      </c>
      <c r="S235" s="3">
        <f ca="1">SUM(R$3:R235)</f>
        <v>339468.35656374635</v>
      </c>
      <c r="T235" s="3">
        <f t="shared" ca="1" si="12"/>
        <v>1091616.9995000002</v>
      </c>
      <c r="U235" s="3">
        <f ca="1">IF($N235&gt;$J$5,"",OFFSET(基データ!$M$1,$I$5+$N235-1,0))</f>
        <v>3.7016559526161115E-4</v>
      </c>
      <c r="V235" s="3">
        <f ca="1">SUM(U$3:U235)</f>
        <v>0.17379449673587</v>
      </c>
      <c r="W235" s="3">
        <f t="shared" ca="1" si="13"/>
        <v>233</v>
      </c>
      <c r="X235" s="3">
        <f t="shared" ca="1" si="14"/>
        <v>814.23616762413292</v>
      </c>
    </row>
    <row r="236" spans="14:24" x14ac:dyDescent="0.4">
      <c r="N236">
        <v>234</v>
      </c>
      <c r="O236" s="3">
        <f ca="1">IF($N236&gt;$J$5,"",OFFSET(基データ!$G$1,$I$5+$N236-1,0))</f>
        <v>2018</v>
      </c>
      <c r="P236" s="3">
        <f ca="1">IF($N236&gt;$J$5,"",OFFSET(基データ!$H$1,$I$5+$N236-1,0))</f>
        <v>6</v>
      </c>
      <c r="Q236" s="12">
        <f t="shared" ca="1" si="15"/>
        <v>43252</v>
      </c>
      <c r="R236" s="3">
        <f ca="1">IF($N236&gt;$J$5,"",OFFSET(基データ!$L$1,$I$5+$N236-1,0))</f>
        <v>2754.3528571428565</v>
      </c>
      <c r="S236" s="3">
        <f ca="1">SUM(R$3:R236)</f>
        <v>342222.70942088921</v>
      </c>
      <c r="T236" s="3">
        <f t="shared" ca="1" si="12"/>
        <v>1096302.0510000002</v>
      </c>
      <c r="U236" s="3">
        <f ca="1">IF($N236&gt;$J$5,"",OFFSET(基データ!$M$1,$I$5+$N236-1,0))</f>
        <v>3.6306168884887152E-4</v>
      </c>
      <c r="V236" s="3">
        <f ca="1">SUM(U$3:U236)</f>
        <v>0.17415755842471886</v>
      </c>
      <c r="W236" s="3">
        <f t="shared" ca="1" si="13"/>
        <v>234</v>
      </c>
      <c r="X236" s="3">
        <f t="shared" ca="1" si="14"/>
        <v>815.93713033406686</v>
      </c>
    </row>
    <row r="237" spans="14:24" x14ac:dyDescent="0.4">
      <c r="N237">
        <v>235</v>
      </c>
      <c r="O237" s="3">
        <f ca="1">IF($N237&gt;$J$5,"",OFFSET(基データ!$G$1,$I$5+$N237-1,0))</f>
        <v>2018</v>
      </c>
      <c r="P237" s="3">
        <f ca="1">IF($N237&gt;$J$5,"",OFFSET(基データ!$H$1,$I$5+$N237-1,0))</f>
        <v>7</v>
      </c>
      <c r="Q237" s="12">
        <f t="shared" ca="1" si="15"/>
        <v>43282</v>
      </c>
      <c r="R237" s="3">
        <f ca="1">IF($N237&gt;$J$5,"",OFFSET(基データ!$L$1,$I$5+$N237-1,0))</f>
        <v>2793.6433333333339</v>
      </c>
      <c r="S237" s="3">
        <f ca="1">SUM(R$3:R237)</f>
        <v>345016.35275422252</v>
      </c>
      <c r="T237" s="3">
        <f t="shared" ca="1" si="12"/>
        <v>1100987.1025</v>
      </c>
      <c r="U237" s="3">
        <f ca="1">IF($N237&gt;$J$5,"",OFFSET(基データ!$M$1,$I$5+$N237-1,0))</f>
        <v>3.5795550135844106E-4</v>
      </c>
      <c r="V237" s="3">
        <f ca="1">SUM(U$3:U237)</f>
        <v>0.17451551392607731</v>
      </c>
      <c r="W237" s="3">
        <f t="shared" ca="1" si="13"/>
        <v>235</v>
      </c>
      <c r="X237" s="3">
        <f t="shared" ca="1" si="14"/>
        <v>817.61417029263953</v>
      </c>
    </row>
    <row r="238" spans="14:24" x14ac:dyDescent="0.4">
      <c r="N238">
        <v>236</v>
      </c>
      <c r="O238" s="3">
        <f ca="1">IF($N238&gt;$J$5,"",OFFSET(基データ!$G$1,$I$5+$N238-1,0))</f>
        <v>2018</v>
      </c>
      <c r="P238" s="3">
        <f ca="1">IF($N238&gt;$J$5,"",OFFSET(基データ!$H$1,$I$5+$N238-1,0))</f>
        <v>8</v>
      </c>
      <c r="Q238" s="12">
        <f t="shared" ca="1" si="15"/>
        <v>43313</v>
      </c>
      <c r="R238" s="3">
        <f ca="1">IF($N238&gt;$J$5,"",OFFSET(基データ!$L$1,$I$5+$N238-1,0))</f>
        <v>2857.8204347826086</v>
      </c>
      <c r="S238" s="3">
        <f ca="1">SUM(R$3:R238)</f>
        <v>347874.17318900512</v>
      </c>
      <c r="T238" s="3">
        <f t="shared" ca="1" si="12"/>
        <v>1105672.1540000001</v>
      </c>
      <c r="U238" s="3">
        <f ca="1">IF($N238&gt;$J$5,"",OFFSET(基データ!$M$1,$I$5+$N238-1,0))</f>
        <v>3.4991701641886712E-4</v>
      </c>
      <c r="V238" s="3">
        <f ca="1">SUM(U$3:U238)</f>
        <v>0.17486543094249618</v>
      </c>
      <c r="W238" s="3">
        <f t="shared" ca="1" si="13"/>
        <v>236</v>
      </c>
      <c r="X238" s="3">
        <f t="shared" ca="1" si="14"/>
        <v>819.25354953528824</v>
      </c>
    </row>
    <row r="239" spans="14:24" x14ac:dyDescent="0.4">
      <c r="N239">
        <v>237</v>
      </c>
      <c r="O239" s="3">
        <f ca="1">IF($N239&gt;$J$5,"",OFFSET(基データ!$G$1,$I$5+$N239-1,0))</f>
        <v>2018</v>
      </c>
      <c r="P239" s="3">
        <f ca="1">IF($N239&gt;$J$5,"",OFFSET(基データ!$H$1,$I$5+$N239-1,0))</f>
        <v>9</v>
      </c>
      <c r="Q239" s="12">
        <f t="shared" ca="1" si="15"/>
        <v>43344</v>
      </c>
      <c r="R239" s="3">
        <f ca="1">IF($N239&gt;$J$5,"",OFFSET(基データ!$L$1,$I$5+$N239-1,0))</f>
        <v>2901.5005263157896</v>
      </c>
      <c r="S239" s="3">
        <f ca="1">SUM(R$3:R239)</f>
        <v>350775.67371532088</v>
      </c>
      <c r="T239" s="3">
        <f t="shared" ca="1" si="12"/>
        <v>1110357.2055000002</v>
      </c>
      <c r="U239" s="3">
        <f ca="1">IF($N239&gt;$J$5,"",OFFSET(基データ!$M$1,$I$5+$N239-1,0))</f>
        <v>3.4464925680015659E-4</v>
      </c>
      <c r="V239" s="3">
        <f ca="1">SUM(U$3:U239)</f>
        <v>0.17521008019929635</v>
      </c>
      <c r="W239" s="3">
        <f t="shared" ca="1" si="13"/>
        <v>237</v>
      </c>
      <c r="X239" s="3">
        <f t="shared" ca="1" si="14"/>
        <v>820.86824905283379</v>
      </c>
    </row>
    <row r="240" spans="14:24" x14ac:dyDescent="0.4">
      <c r="N240">
        <v>238</v>
      </c>
      <c r="O240" s="3">
        <f ca="1">IF($N240&gt;$J$5,"",OFFSET(基データ!$G$1,$I$5+$N240-1,0))</f>
        <v>2018</v>
      </c>
      <c r="P240" s="3">
        <f ca="1">IF($N240&gt;$J$5,"",OFFSET(基データ!$H$1,$I$5+$N240-1,0))</f>
        <v>10</v>
      </c>
      <c r="Q240" s="12">
        <f t="shared" ca="1" si="15"/>
        <v>43374</v>
      </c>
      <c r="R240" s="3">
        <f ca="1">IF($N240&gt;$J$5,"",OFFSET(基データ!$L$1,$I$5+$N240-1,0))</f>
        <v>2785.4647826086953</v>
      </c>
      <c r="S240" s="3">
        <f ca="1">SUM(R$3:R240)</f>
        <v>353561.13849792955</v>
      </c>
      <c r="T240" s="3">
        <f t="shared" ca="1" si="12"/>
        <v>1115042.2570000002</v>
      </c>
      <c r="U240" s="3">
        <f ca="1">IF($N240&gt;$J$5,"",OFFSET(基データ!$M$1,$I$5+$N240-1,0))</f>
        <v>3.5900651347078291E-4</v>
      </c>
      <c r="V240" s="3">
        <f ca="1">SUM(U$3:U240)</f>
        <v>0.17556908671276714</v>
      </c>
      <c r="W240" s="3">
        <f t="shared" ca="1" si="13"/>
        <v>238</v>
      </c>
      <c r="X240" s="3">
        <f t="shared" ca="1" si="14"/>
        <v>822.55021305727985</v>
      </c>
    </row>
    <row r="241" spans="14:24" x14ac:dyDescent="0.4">
      <c r="N241">
        <v>239</v>
      </c>
      <c r="O241" s="3">
        <f ca="1">IF($N241&gt;$J$5,"",OFFSET(基データ!$G$1,$I$5+$N241-1,0))</f>
        <v>2018</v>
      </c>
      <c r="P241" s="3">
        <f ca="1">IF($N241&gt;$J$5,"",OFFSET(基データ!$H$1,$I$5+$N241-1,0))</f>
        <v>11</v>
      </c>
      <c r="Q241" s="12">
        <f t="shared" ca="1" si="15"/>
        <v>43405</v>
      </c>
      <c r="R241" s="3">
        <f ca="1">IF($N241&gt;$J$5,"",OFFSET(基データ!$L$1,$I$5+$N241-1,0))</f>
        <v>2723.2314285714288</v>
      </c>
      <c r="S241" s="3">
        <f ca="1">SUM(R$3:R241)</f>
        <v>356284.36992650101</v>
      </c>
      <c r="T241" s="3">
        <f t="shared" ca="1" si="12"/>
        <v>1119727.3085</v>
      </c>
      <c r="U241" s="3">
        <f ca="1">IF($N241&gt;$J$5,"",OFFSET(基データ!$M$1,$I$5+$N241-1,0))</f>
        <v>3.6721080313199339E-4</v>
      </c>
      <c r="V241" s="3">
        <f ca="1">SUM(U$3:U241)</f>
        <v>0.17593629751589912</v>
      </c>
      <c r="W241" s="3">
        <f t="shared" ca="1" si="13"/>
        <v>239</v>
      </c>
      <c r="X241" s="3">
        <f t="shared" ca="1" si="14"/>
        <v>824.27061458130959</v>
      </c>
    </row>
    <row r="242" spans="14:24" x14ac:dyDescent="0.4">
      <c r="N242">
        <v>240</v>
      </c>
      <c r="O242" s="3">
        <f ca="1">IF($N242&gt;$J$5,"",OFFSET(基データ!$G$1,$I$5+$N242-1,0))</f>
        <v>2018</v>
      </c>
      <c r="P242" s="3">
        <f ca="1">IF($N242&gt;$J$5,"",OFFSET(基データ!$H$1,$I$5+$N242-1,0))</f>
        <v>12</v>
      </c>
      <c r="Q242" s="12">
        <f t="shared" ca="1" si="15"/>
        <v>43435</v>
      </c>
      <c r="R242" s="3">
        <f ca="1">IF($N242&gt;$J$5,"",OFFSET(基データ!$L$1,$I$5+$N242-1,0))</f>
        <v>2567.3073684210526</v>
      </c>
      <c r="S242" s="3">
        <f ca="1">SUM(R$3:R242)</f>
        <v>358851.67729492206</v>
      </c>
      <c r="T242" s="3">
        <f t="shared" ca="1" si="12"/>
        <v>1124412.3600000001</v>
      </c>
      <c r="U242" s="3">
        <f ca="1">IF($N242&gt;$J$5,"",OFFSET(基データ!$M$1,$I$5+$N242-1,0))</f>
        <v>3.8951315775446896E-4</v>
      </c>
      <c r="V242" s="3">
        <f ca="1">SUM(U$3:U242)</f>
        <v>0.17632581067365358</v>
      </c>
      <c r="W242" s="3">
        <f t="shared" ca="1" si="13"/>
        <v>240</v>
      </c>
      <c r="X242" s="3">
        <f t="shared" ca="1" si="14"/>
        <v>826.09550378531674</v>
      </c>
    </row>
    <row r="243" spans="14:24" x14ac:dyDescent="0.4">
      <c r="N243">
        <v>241</v>
      </c>
      <c r="O243" s="3">
        <f ca="1">IF($N243&gt;$J$5,"",OFFSET(基データ!$G$1,$I$5+$N243-1,0))</f>
        <v>2019</v>
      </c>
      <c r="P243" s="3">
        <f ca="1">IF($N243&gt;$J$5,"",OFFSET(基データ!$H$1,$I$5+$N243-1,0))</f>
        <v>1</v>
      </c>
      <c r="Q243" s="12">
        <f t="shared" ca="1" si="15"/>
        <v>43466</v>
      </c>
      <c r="R243" s="3">
        <f ca="1">IF($N243&gt;$J$5,"",OFFSET(基データ!$L$1,$I$5+$N243-1,0))</f>
        <v>2607.3900000000003</v>
      </c>
      <c r="S243" s="3">
        <f ca="1">SUM(R$3:R243)</f>
        <v>361459.06729492208</v>
      </c>
      <c r="T243" s="3">
        <f t="shared" ca="1" si="12"/>
        <v>1129097.4115000002</v>
      </c>
      <c r="U243" s="3">
        <f ca="1">IF($N243&gt;$J$5,"",OFFSET(基データ!$M$1,$I$5+$N243-1,0))</f>
        <v>3.835252877398471E-4</v>
      </c>
      <c r="V243" s="3">
        <f ca="1">SUM(U$3:U243)</f>
        <v>0.17670933596139343</v>
      </c>
      <c r="W243" s="3">
        <f t="shared" ca="1" si="13"/>
        <v>241</v>
      </c>
      <c r="X243" s="3">
        <f t="shared" ca="1" si="14"/>
        <v>827.89233950993037</v>
      </c>
    </row>
    <row r="244" spans="14:24" x14ac:dyDescent="0.4">
      <c r="N244">
        <v>242</v>
      </c>
      <c r="O244" s="3">
        <f ca="1">IF($N244&gt;$J$5,"",OFFSET(基データ!$G$1,$I$5+$N244-1,0))</f>
        <v>2019</v>
      </c>
      <c r="P244" s="3">
        <f ca="1">IF($N244&gt;$J$5,"",OFFSET(基データ!$H$1,$I$5+$N244-1,0))</f>
        <v>2</v>
      </c>
      <c r="Q244" s="12">
        <f t="shared" ca="1" si="15"/>
        <v>43497</v>
      </c>
      <c r="R244" s="3">
        <f ca="1">IF($N244&gt;$J$5,"",OFFSET(基データ!$L$1,$I$5+$N244-1,0))</f>
        <v>2754.8642105263148</v>
      </c>
      <c r="S244" s="3">
        <f ca="1">SUM(R$3:R244)</f>
        <v>364213.93150544842</v>
      </c>
      <c r="T244" s="3">
        <f t="shared" ca="1" si="12"/>
        <v>1133782.4630000002</v>
      </c>
      <c r="U244" s="3">
        <f ca="1">IF($N244&gt;$J$5,"",OFFSET(基データ!$M$1,$I$5+$N244-1,0))</f>
        <v>3.6299429793272851E-4</v>
      </c>
      <c r="V244" s="3">
        <f ca="1">SUM(U$3:U244)</f>
        <v>0.17707233025932617</v>
      </c>
      <c r="W244" s="3">
        <f t="shared" ca="1" si="13"/>
        <v>242</v>
      </c>
      <c r="X244" s="3">
        <f t="shared" ca="1" si="14"/>
        <v>829.5929864899515</v>
      </c>
    </row>
    <row r="245" spans="14:24" x14ac:dyDescent="0.4">
      <c r="N245">
        <v>243</v>
      </c>
      <c r="O245" s="3">
        <f ca="1">IF($N245&gt;$J$5,"",OFFSET(基データ!$G$1,$I$5+$N245-1,0))</f>
        <v>2019</v>
      </c>
      <c r="P245" s="3">
        <f ca="1">IF($N245&gt;$J$5,"",OFFSET(基データ!$H$1,$I$5+$N245-1,0))</f>
        <v>3</v>
      </c>
      <c r="Q245" s="12">
        <f t="shared" ca="1" si="15"/>
        <v>43525</v>
      </c>
      <c r="R245" s="3">
        <f ca="1">IF($N245&gt;$J$5,"",OFFSET(基データ!$L$1,$I$5+$N245-1,0))</f>
        <v>2803.9838095238097</v>
      </c>
      <c r="S245" s="3">
        <f ca="1">SUM(R$3:R245)</f>
        <v>367017.91531497223</v>
      </c>
      <c r="T245" s="3">
        <f t="shared" ca="1" si="12"/>
        <v>1138467.5145</v>
      </c>
      <c r="U245" s="3">
        <f ca="1">IF($N245&gt;$J$5,"",OFFSET(基データ!$M$1,$I$5+$N245-1,0))</f>
        <v>3.5663544012040009E-4</v>
      </c>
      <c r="V245" s="3">
        <f ca="1">SUM(U$3:U245)</f>
        <v>0.17742896569944658</v>
      </c>
      <c r="W245" s="3">
        <f t="shared" ca="1" si="13"/>
        <v>243</v>
      </c>
      <c r="X245" s="3">
        <f t="shared" ca="1" si="14"/>
        <v>831.2638418936408</v>
      </c>
    </row>
    <row r="246" spans="14:24" x14ac:dyDescent="0.4">
      <c r="N246">
        <v>244</v>
      </c>
      <c r="O246" s="3">
        <f ca="1">IF($N246&gt;$J$5,"",OFFSET(基データ!$G$1,$I$5+$N246-1,0))</f>
        <v>2019</v>
      </c>
      <c r="P246" s="3">
        <f ca="1">IF($N246&gt;$J$5,"",OFFSET(基データ!$H$1,$I$5+$N246-1,0))</f>
        <v>4</v>
      </c>
      <c r="Q246" s="12">
        <f t="shared" ca="1" si="15"/>
        <v>43556</v>
      </c>
      <c r="R246" s="3">
        <f ca="1">IF($N246&gt;$J$5,"",OFFSET(基データ!$L$1,$I$5+$N246-1,0))</f>
        <v>2903.7999999999993</v>
      </c>
      <c r="S246" s="3">
        <f ca="1">SUM(R$3:R246)</f>
        <v>369921.71531497221</v>
      </c>
      <c r="T246" s="3">
        <f t="shared" ca="1" si="12"/>
        <v>1143152.5660000001</v>
      </c>
      <c r="U246" s="3">
        <f ca="1">IF($N246&gt;$J$5,"",OFFSET(基データ!$M$1,$I$5+$N246-1,0))</f>
        <v>3.443763344582961E-4</v>
      </c>
      <c r="V246" s="3">
        <f ca="1">SUM(U$3:U246)</f>
        <v>0.17777334203390488</v>
      </c>
      <c r="W246" s="3">
        <f t="shared" ca="1" si="13"/>
        <v>244</v>
      </c>
      <c r="X246" s="3">
        <f t="shared" ca="1" si="14"/>
        <v>832.87726275595924</v>
      </c>
    </row>
    <row r="247" spans="14:24" x14ac:dyDescent="0.4">
      <c r="N247">
        <v>245</v>
      </c>
      <c r="O247" s="3">
        <f ca="1">IF($N247&gt;$J$5,"",OFFSET(基データ!$G$1,$I$5+$N247-1,0))</f>
        <v>2019</v>
      </c>
      <c r="P247" s="3">
        <f ca="1">IF($N247&gt;$J$5,"",OFFSET(基データ!$H$1,$I$5+$N247-1,0))</f>
        <v>5</v>
      </c>
      <c r="Q247" s="12">
        <f t="shared" ca="1" si="15"/>
        <v>43586</v>
      </c>
      <c r="R247" s="3">
        <f ca="1">IF($N247&gt;$J$5,"",OFFSET(基データ!$L$1,$I$5+$N247-1,0))</f>
        <v>2854.7059090909088</v>
      </c>
      <c r="S247" s="3">
        <f ca="1">SUM(R$3:R247)</f>
        <v>372776.42122406315</v>
      </c>
      <c r="T247" s="3">
        <f t="shared" ca="1" si="12"/>
        <v>1147837.6175000002</v>
      </c>
      <c r="U247" s="3">
        <f ca="1">IF($N247&gt;$J$5,"",OFFSET(基データ!$M$1,$I$5+$N247-1,0))</f>
        <v>3.502987809761649E-4</v>
      </c>
      <c r="V247" s="3">
        <f ca="1">SUM(U$3:U247)</f>
        <v>0.17812364081488105</v>
      </c>
      <c r="W247" s="3">
        <f t="shared" ca="1" si="13"/>
        <v>245</v>
      </c>
      <c r="X247" s="3">
        <f t="shared" ca="1" si="14"/>
        <v>834.51843058521979</v>
      </c>
    </row>
    <row r="248" spans="14:24" x14ac:dyDescent="0.4">
      <c r="N248">
        <v>246</v>
      </c>
      <c r="O248" s="3">
        <f ca="1">IF($N248&gt;$J$5,"",OFFSET(基データ!$G$1,$I$5+$N248-1,0))</f>
        <v>2019</v>
      </c>
      <c r="P248" s="3">
        <f ca="1">IF($N248&gt;$J$5,"",OFFSET(基データ!$H$1,$I$5+$N248-1,0))</f>
        <v>6</v>
      </c>
      <c r="Q248" s="12">
        <f t="shared" ca="1" si="15"/>
        <v>43617</v>
      </c>
      <c r="R248" s="3">
        <f ca="1">IF($N248&gt;$J$5,"",OFFSET(基データ!$L$1,$I$5+$N248-1,0))</f>
        <v>2890.1659999999997</v>
      </c>
      <c r="S248" s="3">
        <f ca="1">SUM(R$3:R248)</f>
        <v>375666.58722406317</v>
      </c>
      <c r="T248" s="3">
        <f t="shared" ca="1" si="12"/>
        <v>1152522.6690000002</v>
      </c>
      <c r="U248" s="3">
        <f ca="1">IF($N248&gt;$J$5,"",OFFSET(基データ!$M$1,$I$5+$N248-1,0))</f>
        <v>3.4600088714627469E-4</v>
      </c>
      <c r="V248" s="3">
        <f ca="1">SUM(U$3:U248)</f>
        <v>0.17846964170202734</v>
      </c>
      <c r="W248" s="3">
        <f t="shared" ca="1" si="13"/>
        <v>246</v>
      </c>
      <c r="X248" s="3">
        <f t="shared" ca="1" si="14"/>
        <v>836.13946256054578</v>
      </c>
    </row>
    <row r="249" spans="14:24" x14ac:dyDescent="0.4">
      <c r="N249">
        <v>247</v>
      </c>
      <c r="O249" s="3">
        <f ca="1">IF($N249&gt;$J$5,"",OFFSET(基データ!$G$1,$I$5+$N249-1,0))</f>
        <v>2019</v>
      </c>
      <c r="P249" s="3">
        <f ca="1">IF($N249&gt;$J$5,"",OFFSET(基データ!$H$1,$I$5+$N249-1,0))</f>
        <v>7</v>
      </c>
      <c r="Q249" s="12">
        <f t="shared" ca="1" si="15"/>
        <v>43647</v>
      </c>
      <c r="R249" s="3">
        <f ca="1">IF($N249&gt;$J$5,"",OFFSET(基データ!$L$1,$I$5+$N249-1,0))</f>
        <v>2996.1136363636365</v>
      </c>
      <c r="S249" s="3">
        <f ca="1">SUM(R$3:R249)</f>
        <v>378662.70086042682</v>
      </c>
      <c r="T249" s="3">
        <f t="shared" ca="1" si="12"/>
        <v>1157207.7205000001</v>
      </c>
      <c r="U249" s="3">
        <f ca="1">IF($N249&gt;$J$5,"",OFFSET(基データ!$M$1,$I$5+$N249-1,0))</f>
        <v>3.3376571164159632E-4</v>
      </c>
      <c r="V249" s="3">
        <f ca="1">SUM(U$3:U249)</f>
        <v>0.17880340741366893</v>
      </c>
      <c r="W249" s="3">
        <f t="shared" ca="1" si="13"/>
        <v>247</v>
      </c>
      <c r="X249" s="3">
        <f t="shared" ca="1" si="14"/>
        <v>837.70317210852079</v>
      </c>
    </row>
    <row r="250" spans="14:24" x14ac:dyDescent="0.4">
      <c r="N250">
        <v>248</v>
      </c>
      <c r="O250" s="3">
        <f ca="1">IF($N250&gt;$J$5,"",OFFSET(基データ!$G$1,$I$5+$N250-1,0))</f>
        <v>2019</v>
      </c>
      <c r="P250" s="3">
        <f ca="1">IF($N250&gt;$J$5,"",OFFSET(基データ!$H$1,$I$5+$N250-1,0))</f>
        <v>8</v>
      </c>
      <c r="Q250" s="12">
        <f t="shared" ca="1" si="15"/>
        <v>43678</v>
      </c>
      <c r="R250" s="3">
        <f ca="1">IF($N250&gt;$J$5,"",OFFSET(基データ!$L$1,$I$5+$N250-1,0))</f>
        <v>2897.4504545454542</v>
      </c>
      <c r="S250" s="3">
        <f ca="1">SUM(R$3:R250)</f>
        <v>381560.15131497226</v>
      </c>
      <c r="T250" s="3">
        <f t="shared" ca="1" si="12"/>
        <v>1161892.7720000001</v>
      </c>
      <c r="U250" s="3">
        <f ca="1">IF($N250&gt;$J$5,"",OFFSET(基データ!$M$1,$I$5+$N250-1,0))</f>
        <v>3.4513100937799397E-4</v>
      </c>
      <c r="V250" s="3">
        <f ca="1">SUM(U$3:U250)</f>
        <v>0.17914853842304693</v>
      </c>
      <c r="W250" s="3">
        <f t="shared" ca="1" si="13"/>
        <v>248</v>
      </c>
      <c r="X250" s="3">
        <f t="shared" ca="1" si="14"/>
        <v>839.32012866170373</v>
      </c>
    </row>
    <row r="251" spans="14:24" x14ac:dyDescent="0.4">
      <c r="N251">
        <v>249</v>
      </c>
      <c r="O251" s="3">
        <f ca="1">IF($N251&gt;$J$5,"",OFFSET(基データ!$G$1,$I$5+$N251-1,0))</f>
        <v>2019</v>
      </c>
      <c r="P251" s="3">
        <f ca="1">IF($N251&gt;$J$5,"",OFFSET(基データ!$H$1,$I$5+$N251-1,0))</f>
        <v>9</v>
      </c>
      <c r="Q251" s="12">
        <f t="shared" ca="1" si="15"/>
        <v>43709</v>
      </c>
      <c r="R251" s="3">
        <f ca="1">IF($N251&gt;$J$5,"",OFFSET(基データ!$L$1,$I$5+$N251-1,0))</f>
        <v>2982.1559999999999</v>
      </c>
      <c r="S251" s="3">
        <f ca="1">SUM(R$3:R251)</f>
        <v>384542.30731497228</v>
      </c>
      <c r="T251" s="3">
        <f t="shared" ca="1" si="12"/>
        <v>1166577.8235000002</v>
      </c>
      <c r="U251" s="3">
        <f ca="1">IF($N251&gt;$J$5,"",OFFSET(基データ!$M$1,$I$5+$N251-1,0))</f>
        <v>3.3532786346522452E-4</v>
      </c>
      <c r="V251" s="3">
        <f ca="1">SUM(U$3:U251)</f>
        <v>0.17948386628651214</v>
      </c>
      <c r="W251" s="3">
        <f t="shared" ca="1" si="13"/>
        <v>249</v>
      </c>
      <c r="X251" s="3">
        <f t="shared" ca="1" si="14"/>
        <v>840.89115697142324</v>
      </c>
    </row>
    <row r="252" spans="14:24" x14ac:dyDescent="0.4">
      <c r="N252">
        <v>250</v>
      </c>
      <c r="O252" s="3">
        <f ca="1">IF($N252&gt;$J$5,"",OFFSET(基データ!$G$1,$I$5+$N252-1,0))</f>
        <v>2019</v>
      </c>
      <c r="P252" s="3">
        <f ca="1">IF($N252&gt;$J$5,"",OFFSET(基データ!$H$1,$I$5+$N252-1,0))</f>
        <v>10</v>
      </c>
      <c r="Q252" s="12">
        <f t="shared" ca="1" si="15"/>
        <v>43739</v>
      </c>
      <c r="R252" s="3">
        <f ca="1">IF($N252&gt;$J$5,"",OFFSET(基データ!$L$1,$I$5+$N252-1,0))</f>
        <v>2977.6752173913042</v>
      </c>
      <c r="S252" s="3">
        <f ca="1">SUM(R$3:R252)</f>
        <v>387519.98253236356</v>
      </c>
      <c r="T252" s="3">
        <f t="shared" ca="1" si="12"/>
        <v>1171262.8750000002</v>
      </c>
      <c r="U252" s="3">
        <f ca="1">IF($N252&gt;$J$5,"",OFFSET(基データ!$M$1,$I$5+$N252-1,0))</f>
        <v>3.3583246223746482E-4</v>
      </c>
      <c r="V252" s="3">
        <f ca="1">SUM(U$3:U252)</f>
        <v>0.17981969874874962</v>
      </c>
      <c r="W252" s="3">
        <f t="shared" ca="1" si="13"/>
        <v>250</v>
      </c>
      <c r="X252" s="3">
        <f t="shared" ca="1" si="14"/>
        <v>842.46454935237762</v>
      </c>
    </row>
    <row r="253" spans="14:24" x14ac:dyDescent="0.4">
      <c r="N253">
        <v>251</v>
      </c>
      <c r="O253" s="3">
        <f ca="1">IF($N253&gt;$J$5,"",OFFSET(基データ!$G$1,$I$5+$N253-1,0))</f>
        <v>2019</v>
      </c>
      <c r="P253" s="3">
        <f ca="1">IF($N253&gt;$J$5,"",OFFSET(基データ!$H$1,$I$5+$N253-1,0))</f>
        <v>11</v>
      </c>
      <c r="Q253" s="12">
        <f t="shared" ca="1" si="15"/>
        <v>43770</v>
      </c>
      <c r="R253" s="3">
        <f ca="1">IF($N253&gt;$J$5,"",OFFSET(基データ!$L$1,$I$5+$N253-1,0))</f>
        <v>3104.9044999999996</v>
      </c>
      <c r="S253" s="3">
        <f ca="1">SUM(R$3:R253)</f>
        <v>390624.88703236356</v>
      </c>
      <c r="T253" s="3">
        <f t="shared" ca="1" si="12"/>
        <v>1175947.9265000001</v>
      </c>
      <c r="U253" s="3">
        <f ca="1">IF($N253&gt;$J$5,"",OFFSET(基データ!$M$1,$I$5+$N253-1,0))</f>
        <v>3.22071097516848E-4</v>
      </c>
      <c r="V253" s="3">
        <f ca="1">SUM(U$3:U253)</f>
        <v>0.18014176984626645</v>
      </c>
      <c r="W253" s="3">
        <f t="shared" ca="1" si="13"/>
        <v>251</v>
      </c>
      <c r="X253" s="3">
        <f t="shared" ca="1" si="14"/>
        <v>843.97346903090545</v>
      </c>
    </row>
    <row r="254" spans="14:24" x14ac:dyDescent="0.4">
      <c r="N254">
        <v>252</v>
      </c>
      <c r="O254" s="3">
        <f ca="1">IF($N254&gt;$J$5,"",OFFSET(基データ!$G$1,$I$5+$N254-1,0))</f>
        <v>2019</v>
      </c>
      <c r="P254" s="3">
        <f ca="1">IF($N254&gt;$J$5,"",OFFSET(基データ!$H$1,$I$5+$N254-1,0))</f>
        <v>12</v>
      </c>
      <c r="Q254" s="12">
        <f t="shared" ca="1" si="15"/>
        <v>43800</v>
      </c>
      <c r="R254" s="3">
        <f ca="1">IF($N254&gt;$J$5,"",OFFSET(基データ!$L$1,$I$5+$N254-1,0))</f>
        <v>3176.7495238095235</v>
      </c>
      <c r="S254" s="3">
        <f ca="1">SUM(R$3:R254)</f>
        <v>393801.63655617309</v>
      </c>
      <c r="T254" s="3">
        <f t="shared" ca="1" si="12"/>
        <v>1180632.9780000001</v>
      </c>
      <c r="U254" s="3">
        <f ca="1">IF($N254&gt;$J$5,"",OFFSET(基データ!$M$1,$I$5+$N254-1,0))</f>
        <v>3.1478717239274528E-4</v>
      </c>
      <c r="V254" s="3">
        <f ca="1">SUM(U$3:U254)</f>
        <v>0.1804565570186592</v>
      </c>
      <c r="W254" s="3">
        <f t="shared" ca="1" si="13"/>
        <v>252</v>
      </c>
      <c r="X254" s="3">
        <f t="shared" ca="1" si="14"/>
        <v>845.44826314510487</v>
      </c>
    </row>
    <row r="255" spans="14:24" x14ac:dyDescent="0.4">
      <c r="N255">
        <v>253</v>
      </c>
      <c r="O255" s="3">
        <f ca="1">IF($N255&gt;$J$5,"",OFFSET(基データ!$G$1,$I$5+$N255-1,0))</f>
        <v>2020</v>
      </c>
      <c r="P255" s="3">
        <f ca="1">IF($N255&gt;$J$5,"",OFFSET(基データ!$H$1,$I$5+$N255-1,0))</f>
        <v>1</v>
      </c>
      <c r="Q255" s="12">
        <f t="shared" ca="1" si="15"/>
        <v>43831</v>
      </c>
      <c r="R255" s="3">
        <f ca="1">IF($N255&gt;$J$5,"",OFFSET(基データ!$L$1,$I$5+$N255-1,0))</f>
        <v>3278.2028571428577</v>
      </c>
      <c r="S255" s="3">
        <f ca="1">SUM(R$3:R255)</f>
        <v>397079.83941331593</v>
      </c>
      <c r="T255" s="3">
        <f t="shared" ca="1" si="12"/>
        <v>1185318.0295000002</v>
      </c>
      <c r="U255" s="3">
        <f ca="1">IF($N255&gt;$J$5,"",OFFSET(基データ!$M$1,$I$5+$N255-1,0))</f>
        <v>3.0504518590760961E-4</v>
      </c>
      <c r="V255" s="3">
        <f ca="1">SUM(U$3:U255)</f>
        <v>0.1807616022045668</v>
      </c>
      <c r="W255" s="3">
        <f t="shared" ca="1" si="13"/>
        <v>253</v>
      </c>
      <c r="X255" s="3">
        <f t="shared" ca="1" si="14"/>
        <v>846.87741555090906</v>
      </c>
    </row>
    <row r="256" spans="14:24" x14ac:dyDescent="0.4">
      <c r="N256">
        <v>254</v>
      </c>
      <c r="O256" s="3">
        <f ca="1">IF($N256&gt;$J$5,"",OFFSET(基データ!$G$1,$I$5+$N256-1,0))</f>
        <v>2020</v>
      </c>
      <c r="P256" s="3">
        <f ca="1">IF($N256&gt;$J$5,"",OFFSET(基データ!$H$1,$I$5+$N256-1,0))</f>
        <v>2</v>
      </c>
      <c r="Q256" s="12">
        <f t="shared" ca="1" si="15"/>
        <v>43862</v>
      </c>
      <c r="R256" s="3">
        <f ca="1">IF($N256&gt;$J$5,"",OFFSET(基データ!$L$1,$I$5+$N256-1,0))</f>
        <v>3277.3142105263164</v>
      </c>
      <c r="S256" s="3">
        <f ca="1">SUM(R$3:R256)</f>
        <v>400357.15362384223</v>
      </c>
      <c r="T256" s="3">
        <f t="shared" ca="1" si="12"/>
        <v>1190003.0810000002</v>
      </c>
      <c r="U256" s="3">
        <f ca="1">IF($N256&gt;$J$5,"",OFFSET(基データ!$M$1,$I$5+$N256-1,0))</f>
        <v>3.0512789917674883E-4</v>
      </c>
      <c r="V256" s="3">
        <f ca="1">SUM(U$3:U256)</f>
        <v>0.18106673010374355</v>
      </c>
      <c r="W256" s="3">
        <f t="shared" ca="1" si="13"/>
        <v>254</v>
      </c>
      <c r="X256" s="3">
        <f t="shared" ca="1" si="14"/>
        <v>848.30695547263895</v>
      </c>
    </row>
    <row r="257" spans="14:24" x14ac:dyDescent="0.4">
      <c r="N257">
        <v>255</v>
      </c>
      <c r="O257" s="3">
        <f ca="1">IF($N257&gt;$J$5,"",OFFSET(基データ!$G$1,$I$5+$N257-1,0))</f>
        <v>2020</v>
      </c>
      <c r="P257" s="3">
        <f ca="1">IF($N257&gt;$J$5,"",OFFSET(基データ!$H$1,$I$5+$N257-1,0))</f>
        <v>3</v>
      </c>
      <c r="Q257" s="12">
        <f t="shared" ca="1" si="15"/>
        <v>43891</v>
      </c>
      <c r="R257" s="3">
        <f ca="1">IF($N257&gt;$J$5,"",OFFSET(基データ!$L$1,$I$5+$N257-1,0))</f>
        <v>2652.3936363636367</v>
      </c>
      <c r="S257" s="3">
        <f ca="1">SUM(R$3:R257)</f>
        <v>403009.54726020584</v>
      </c>
      <c r="T257" s="3">
        <f t="shared" ca="1" si="12"/>
        <v>1194688.1325000001</v>
      </c>
      <c r="U257" s="3">
        <f ca="1">IF($N257&gt;$J$5,"",OFFSET(基データ!$M$1,$I$5+$N257-1,0))</f>
        <v>3.7701794571147224E-4</v>
      </c>
      <c r="V257" s="3">
        <f ca="1">SUM(U$3:U257)</f>
        <v>0.18144374804945501</v>
      </c>
      <c r="W257" s="3">
        <f t="shared" ca="1" si="13"/>
        <v>255</v>
      </c>
      <c r="X257" s="3">
        <f t="shared" ca="1" si="14"/>
        <v>850.07330396472139</v>
      </c>
    </row>
    <row r="258" spans="14:24" x14ac:dyDescent="0.4">
      <c r="N258">
        <v>256</v>
      </c>
      <c r="O258" s="3">
        <f ca="1">IF($N258&gt;$J$5,"",OFFSET(基データ!$G$1,$I$5+$N258-1,0))</f>
        <v>2020</v>
      </c>
      <c r="P258" s="3">
        <f ca="1">IF($N258&gt;$J$5,"",OFFSET(基データ!$H$1,$I$5+$N258-1,0))</f>
        <v>4</v>
      </c>
      <c r="Q258" s="12">
        <f t="shared" ca="1" si="15"/>
        <v>43922</v>
      </c>
      <c r="R258" s="3">
        <f ca="1">IF($N258&gt;$J$5,"",OFFSET(基データ!$L$1,$I$5+$N258-1,0))</f>
        <v>2761.9752380952382</v>
      </c>
      <c r="S258" s="3">
        <f ca="1">SUM(R$3:R258)</f>
        <v>405771.52249830106</v>
      </c>
      <c r="T258" s="3">
        <f t="shared" ca="1" si="12"/>
        <v>1199373.1840000001</v>
      </c>
      <c r="U258" s="3">
        <f ca="1">IF($N258&gt;$J$5,"",OFFSET(基データ!$M$1,$I$5+$N258-1,0))</f>
        <v>3.6205972675180009E-4</v>
      </c>
      <c r="V258" s="3">
        <f ca="1">SUM(U$3:U258)</f>
        <v>0.18180580777620681</v>
      </c>
      <c r="W258" s="3">
        <f t="shared" ca="1" si="13"/>
        <v>256</v>
      </c>
      <c r="X258" s="3">
        <f t="shared" ca="1" si="14"/>
        <v>851.76957243062941</v>
      </c>
    </row>
    <row r="259" spans="14:24" x14ac:dyDescent="0.4">
      <c r="N259">
        <v>257</v>
      </c>
      <c r="O259" s="3">
        <f ca="1">IF($N259&gt;$J$5,"",OFFSET(基データ!$G$1,$I$5+$N259-1,0))</f>
        <v>2020</v>
      </c>
      <c r="P259" s="3">
        <f ca="1">IF($N259&gt;$J$5,"",OFFSET(基データ!$H$1,$I$5+$N259-1,0))</f>
        <v>5</v>
      </c>
      <c r="Q259" s="12">
        <f t="shared" ca="1" si="15"/>
        <v>43952</v>
      </c>
      <c r="R259" s="3">
        <f ca="1">IF($N259&gt;$J$5,"",OFFSET(基データ!$L$1,$I$5+$N259-1,0))</f>
        <v>2919.6084999999998</v>
      </c>
      <c r="S259" s="3">
        <f ca="1">SUM(R$3:R259)</f>
        <v>408691.13099830103</v>
      </c>
      <c r="T259" s="3">
        <f t="shared" ref="T259:T322" ca="1" si="16">$H$7*N259</f>
        <v>1204058.2355000002</v>
      </c>
      <c r="U259" s="3">
        <f ca="1">IF($N259&gt;$J$5,"",OFFSET(基データ!$M$1,$I$5+$N259-1,0))</f>
        <v>3.425116757948883E-4</v>
      </c>
      <c r="V259" s="3">
        <f ca="1">SUM(U$3:U259)</f>
        <v>0.18214831945200169</v>
      </c>
      <c r="W259" s="3">
        <f t="shared" ref="W259:W322" ca="1" si="17">IF(OR(O259="",P259=""),"",N259)</f>
        <v>257</v>
      </c>
      <c r="X259" s="3">
        <f t="shared" ref="X259:X322" ca="1" si="18">V259*$H$7</f>
        <v>853.37425727107973</v>
      </c>
    </row>
    <row r="260" spans="14:24" x14ac:dyDescent="0.4">
      <c r="N260">
        <v>258</v>
      </c>
      <c r="O260" s="3">
        <f ca="1">IF($N260&gt;$J$5,"",OFFSET(基データ!$G$1,$I$5+$N260-1,0))</f>
        <v>2020</v>
      </c>
      <c r="P260" s="3">
        <f ca="1">IF($N260&gt;$J$5,"",OFFSET(基データ!$H$1,$I$5+$N260-1,0))</f>
        <v>6</v>
      </c>
      <c r="Q260" s="12">
        <f t="shared" ref="Q260:Q323" ca="1" si="19">IF(OR(O260="",P260=""),"",DATE(O260,P260,1))</f>
        <v>43983</v>
      </c>
      <c r="R260" s="3">
        <f ca="1">IF($N260&gt;$J$5,"",OFFSET(基データ!$L$1,$I$5+$N260-1,0))</f>
        <v>3104.6609090909087</v>
      </c>
      <c r="S260" s="3">
        <f ca="1">SUM(R$3:R260)</f>
        <v>411795.79190739192</v>
      </c>
      <c r="T260" s="3">
        <f t="shared" ca="1" si="16"/>
        <v>1208743.287</v>
      </c>
      <c r="U260" s="3">
        <f ca="1">IF($N260&gt;$J$5,"",OFFSET(基データ!$M$1,$I$5+$N260-1,0))</f>
        <v>3.2209636713363812E-4</v>
      </c>
      <c r="V260" s="3">
        <f ca="1">SUM(U$3:U260)</f>
        <v>0.18247041581913534</v>
      </c>
      <c r="W260" s="3">
        <f t="shared" ca="1" si="17"/>
        <v>258</v>
      </c>
      <c r="X260" s="3">
        <f t="shared" ca="1" si="18"/>
        <v>854.88329533906381</v>
      </c>
    </row>
    <row r="261" spans="14:24" x14ac:dyDescent="0.4">
      <c r="N261">
        <v>259</v>
      </c>
      <c r="O261" s="3">
        <f ca="1">IF($N261&gt;$J$5,"",OFFSET(基データ!$G$1,$I$5+$N261-1,0))</f>
        <v>2020</v>
      </c>
      <c r="P261" s="3">
        <f ca="1">IF($N261&gt;$J$5,"",OFFSET(基データ!$H$1,$I$5+$N261-1,0))</f>
        <v>7</v>
      </c>
      <c r="Q261" s="12">
        <f t="shared" ca="1" si="19"/>
        <v>44013</v>
      </c>
      <c r="R261" s="3">
        <f ca="1">IF($N261&gt;$J$5,"",OFFSET(基データ!$L$1,$I$5+$N261-1,0))</f>
        <v>3207.6190909090906</v>
      </c>
      <c r="S261" s="3">
        <f ca="1">SUM(R$3:R261)</f>
        <v>415003.410998301</v>
      </c>
      <c r="T261" s="3">
        <f t="shared" ca="1" si="16"/>
        <v>1213428.3385000001</v>
      </c>
      <c r="U261" s="3">
        <f ca="1">IF($N261&gt;$J$5,"",OFFSET(基データ!$M$1,$I$5+$N261-1,0))</f>
        <v>3.1175771550748065E-4</v>
      </c>
      <c r="V261" s="3">
        <f ca="1">SUM(U$3:U261)</f>
        <v>0.18278217353464282</v>
      </c>
      <c r="W261" s="3">
        <f t="shared" ca="1" si="17"/>
        <v>259</v>
      </c>
      <c r="X261" s="3">
        <f t="shared" ca="1" si="18"/>
        <v>856.3438962917387</v>
      </c>
    </row>
    <row r="262" spans="14:24" x14ac:dyDescent="0.4">
      <c r="N262">
        <v>260</v>
      </c>
      <c r="O262" s="3">
        <f ca="1">IF($N262&gt;$J$5,"",OFFSET(基データ!$G$1,$I$5+$N262-1,0))</f>
        <v>2020</v>
      </c>
      <c r="P262" s="3">
        <f ca="1">IF($N262&gt;$J$5,"",OFFSET(基データ!$H$1,$I$5+$N262-1,0))</f>
        <v>8</v>
      </c>
      <c r="Q262" s="12">
        <f t="shared" ca="1" si="19"/>
        <v>44044</v>
      </c>
      <c r="R262" s="3">
        <f ca="1">IF($N262&gt;$J$5,"",OFFSET(基データ!$L$1,$I$5+$N262-1,0))</f>
        <v>3391.71</v>
      </c>
      <c r="S262" s="3">
        <f ca="1">SUM(R$3:R262)</f>
        <v>418395.12099830102</v>
      </c>
      <c r="T262" s="3">
        <f t="shared" ca="1" si="16"/>
        <v>1218113.3900000001</v>
      </c>
      <c r="U262" s="3">
        <f ca="1">IF($N262&gt;$J$5,"",OFFSET(基データ!$M$1,$I$5+$N262-1,0))</f>
        <v>2.9483652788711296E-4</v>
      </c>
      <c r="V262" s="3">
        <f ca="1">SUM(U$3:U262)</f>
        <v>0.18307701006252994</v>
      </c>
      <c r="W262" s="3">
        <f t="shared" ca="1" si="17"/>
        <v>260</v>
      </c>
      <c r="X262" s="3">
        <f t="shared" ca="1" si="18"/>
        <v>857.72522060897109</v>
      </c>
    </row>
    <row r="263" spans="14:24" x14ac:dyDescent="0.4">
      <c r="N263">
        <v>261</v>
      </c>
      <c r="O263" s="3">
        <f ca="1">IF($N263&gt;$J$5,"",OFFSET(基データ!$G$1,$I$5+$N263-1,0))</f>
        <v>2020</v>
      </c>
      <c r="P263" s="3">
        <f ca="1">IF($N263&gt;$J$5,"",OFFSET(基データ!$H$1,$I$5+$N263-1,0))</f>
        <v>9</v>
      </c>
      <c r="Q263" s="12">
        <f t="shared" ca="1" si="19"/>
        <v>44075</v>
      </c>
      <c r="R263" s="3">
        <f ca="1">IF($N263&gt;$J$5,"",OFFSET(基データ!$L$1,$I$5+$N263-1,0))</f>
        <v>3365.5166666666664</v>
      </c>
      <c r="S263" s="3">
        <f ca="1">SUM(R$3:R263)</f>
        <v>421760.63766496768</v>
      </c>
      <c r="T263" s="3">
        <f t="shared" ca="1" si="16"/>
        <v>1222798.4415000002</v>
      </c>
      <c r="U263" s="3">
        <f ca="1">IF($N263&gt;$J$5,"",OFFSET(基データ!$M$1,$I$5+$N263-1,0))</f>
        <v>2.9713119828060083E-4</v>
      </c>
      <c r="V263" s="3">
        <f ca="1">SUM(U$3:U263)</f>
        <v>0.18337414126081053</v>
      </c>
      <c r="W263" s="3">
        <f t="shared" ca="1" si="17"/>
        <v>261</v>
      </c>
      <c r="X263" s="3">
        <f t="shared" ca="1" si="18"/>
        <v>859.11729557517231</v>
      </c>
    </row>
    <row r="264" spans="14:24" x14ac:dyDescent="0.4">
      <c r="N264">
        <v>262</v>
      </c>
      <c r="O264" s="3">
        <f ca="1">IF($N264&gt;$J$5,"",OFFSET(基データ!$G$1,$I$5+$N264-1,0))</f>
        <v>2020</v>
      </c>
      <c r="P264" s="3">
        <f ca="1">IF($N264&gt;$J$5,"",OFFSET(基データ!$H$1,$I$5+$N264-1,0))</f>
        <v>10</v>
      </c>
      <c r="Q264" s="12">
        <f t="shared" ca="1" si="19"/>
        <v>44105</v>
      </c>
      <c r="R264" s="3">
        <f ca="1">IF($N264&gt;$J$5,"",OFFSET(基データ!$L$1,$I$5+$N264-1,0))</f>
        <v>3418.7000000000003</v>
      </c>
      <c r="S264" s="3">
        <f ca="1">SUM(R$3:R264)</f>
        <v>425179.33766496769</v>
      </c>
      <c r="T264" s="3">
        <f t="shared" ca="1" si="16"/>
        <v>1227483.493</v>
      </c>
      <c r="U264" s="3">
        <f ca="1">IF($N264&gt;$J$5,"",OFFSET(基データ!$M$1,$I$5+$N264-1,0))</f>
        <v>2.9250884839266387E-4</v>
      </c>
      <c r="V264" s="3">
        <f ca="1">SUM(U$3:U264)</f>
        <v>0.18366665010920319</v>
      </c>
      <c r="W264" s="3">
        <f t="shared" ca="1" si="17"/>
        <v>262</v>
      </c>
      <c r="X264" s="3">
        <f t="shared" ca="1" si="18"/>
        <v>860.48771459409761</v>
      </c>
    </row>
    <row r="265" spans="14:24" x14ac:dyDescent="0.4">
      <c r="N265">
        <v>263</v>
      </c>
      <c r="O265" s="3">
        <f ca="1">IF($N265&gt;$J$5,"",OFFSET(基データ!$G$1,$I$5+$N265-1,0))</f>
        <v>2020</v>
      </c>
      <c r="P265" s="3">
        <f ca="1">IF($N265&gt;$J$5,"",OFFSET(基データ!$H$1,$I$5+$N265-1,0))</f>
        <v>11</v>
      </c>
      <c r="Q265" s="12">
        <f t="shared" ca="1" si="19"/>
        <v>44136</v>
      </c>
      <c r="R265" s="3">
        <f ca="1">IF($N265&gt;$J$5,"",OFFSET(基データ!$L$1,$I$5+$N265-1,0))</f>
        <v>3548.9925000000012</v>
      </c>
      <c r="S265" s="3">
        <f ca="1">SUM(R$3:R265)</f>
        <v>428728.33016496769</v>
      </c>
      <c r="T265" s="3">
        <f t="shared" ca="1" si="16"/>
        <v>1232168.5445000001</v>
      </c>
      <c r="U265" s="3">
        <f ca="1">IF($N265&gt;$J$5,"",OFFSET(基データ!$M$1,$I$5+$N265-1,0))</f>
        <v>2.8177010799543804E-4</v>
      </c>
      <c r="V265" s="3">
        <f ca="1">SUM(U$3:U265)</f>
        <v>0.18394842021719862</v>
      </c>
      <c r="W265" s="3">
        <f t="shared" ca="1" si="17"/>
        <v>263</v>
      </c>
      <c r="X265" s="3">
        <f t="shared" ca="1" si="18"/>
        <v>861.80782206121683</v>
      </c>
    </row>
    <row r="266" spans="14:24" x14ac:dyDescent="0.4">
      <c r="N266">
        <v>264</v>
      </c>
      <c r="O266" s="3">
        <f ca="1">IF($N266&gt;$J$5,"",OFFSET(基データ!$G$1,$I$5+$N266-1,0))</f>
        <v>2020</v>
      </c>
      <c r="P266" s="3">
        <f ca="1">IF($N266&gt;$J$5,"",OFFSET(基データ!$H$1,$I$5+$N266-1,0))</f>
        <v>12</v>
      </c>
      <c r="Q266" s="12">
        <f t="shared" ca="1" si="19"/>
        <v>44166</v>
      </c>
      <c r="R266" s="3">
        <f ca="1">IF($N266&gt;$J$5,"",OFFSET(基データ!$L$1,$I$5+$N266-1,0))</f>
        <v>3695.3099999999995</v>
      </c>
      <c r="S266" s="3">
        <f ca="1">SUM(R$3:R266)</f>
        <v>432423.64016496768</v>
      </c>
      <c r="T266" s="3">
        <f t="shared" ca="1" si="16"/>
        <v>1236853.5960000001</v>
      </c>
      <c r="U266" s="3">
        <f ca="1">IF($N266&gt;$J$5,"",OFFSET(基データ!$M$1,$I$5+$N266-1,0))</f>
        <v>2.7061329090116937E-4</v>
      </c>
      <c r="V266" s="3">
        <f ca="1">SUM(U$3:U266)</f>
        <v>0.18421903350809979</v>
      </c>
      <c r="W266" s="3">
        <f t="shared" ca="1" si="17"/>
        <v>264</v>
      </c>
      <c r="X266" s="3">
        <f t="shared" ca="1" si="18"/>
        <v>863.07565926567327</v>
      </c>
    </row>
    <row r="267" spans="14:24" x14ac:dyDescent="0.4">
      <c r="N267">
        <v>265</v>
      </c>
      <c r="O267" s="3">
        <f ca="1">IF($N267&gt;$J$5,"",OFFSET(基データ!$G$1,$I$5+$N267-1,0))</f>
        <v>2021</v>
      </c>
      <c r="P267" s="3">
        <f ca="1">IF($N267&gt;$J$5,"",OFFSET(基データ!$H$1,$I$5+$N267-1,0))</f>
        <v>1</v>
      </c>
      <c r="Q267" s="12">
        <f t="shared" ca="1" si="19"/>
        <v>44197</v>
      </c>
      <c r="R267" s="3">
        <f ca="1">IF($N267&gt;$J$5,"",OFFSET(基データ!$L$1,$I$5+$N267-1,0))</f>
        <v>3793.7484210526318</v>
      </c>
      <c r="S267" s="3">
        <f ca="1">SUM(R$3:R267)</f>
        <v>436217.38858602033</v>
      </c>
      <c r="T267" s="3">
        <f t="shared" ca="1" si="16"/>
        <v>1241538.6475000002</v>
      </c>
      <c r="U267" s="3">
        <f ca="1">IF($N267&gt;$J$5,"",OFFSET(基データ!$M$1,$I$5+$N267-1,0))</f>
        <v>2.6359154298442785E-4</v>
      </c>
      <c r="V267" s="3">
        <f ca="1">SUM(U$3:U267)</f>
        <v>0.1844826250510842</v>
      </c>
      <c r="W267" s="3">
        <f t="shared" ca="1" si="17"/>
        <v>265</v>
      </c>
      <c r="X267" s="3">
        <f t="shared" ca="1" si="18"/>
        <v>864.31059921951976</v>
      </c>
    </row>
    <row r="268" spans="14:24" x14ac:dyDescent="0.4">
      <c r="N268">
        <v>266</v>
      </c>
      <c r="O268" s="3">
        <f ca="1">IF($N268&gt;$J$5,"",OFFSET(基データ!$G$1,$I$5+$N268-1,0))</f>
        <v>2021</v>
      </c>
      <c r="P268" s="3">
        <f ca="1">IF($N268&gt;$J$5,"",OFFSET(基データ!$H$1,$I$5+$N268-1,0))</f>
        <v>2</v>
      </c>
      <c r="Q268" s="12">
        <f t="shared" ca="1" si="19"/>
        <v>44228</v>
      </c>
      <c r="R268" s="3">
        <f ca="1">IF($N268&gt;$J$5,"",OFFSET(基データ!$L$1,$I$5+$N268-1,0))</f>
        <v>3883.4321052631576</v>
      </c>
      <c r="S268" s="3">
        <f ca="1">SUM(R$3:R268)</f>
        <v>440100.8206912835</v>
      </c>
      <c r="T268" s="3">
        <f t="shared" ca="1" si="16"/>
        <v>1246223.699</v>
      </c>
      <c r="U268" s="3">
        <f ca="1">IF($N268&gt;$J$5,"",OFFSET(基データ!$M$1,$I$5+$N268-1,0))</f>
        <v>2.5750418003824888E-4</v>
      </c>
      <c r="V268" s="3">
        <f ca="1">SUM(U$3:U268)</f>
        <v>0.18474012923112246</v>
      </c>
      <c r="W268" s="3">
        <f t="shared" ca="1" si="17"/>
        <v>266</v>
      </c>
      <c r="X268" s="3">
        <f t="shared" ca="1" si="18"/>
        <v>865.51701956446425</v>
      </c>
    </row>
    <row r="269" spans="14:24" x14ac:dyDescent="0.4">
      <c r="N269">
        <v>267</v>
      </c>
      <c r="O269" s="3">
        <f ca="1">IF($N269&gt;$J$5,"",OFFSET(基データ!$G$1,$I$5+$N269-1,0))</f>
        <v>2021</v>
      </c>
      <c r="P269" s="3">
        <f ca="1">IF($N269&gt;$J$5,"",OFFSET(基データ!$H$1,$I$5+$N269-1,0))</f>
        <v>3</v>
      </c>
      <c r="Q269" s="12">
        <f t="shared" ca="1" si="19"/>
        <v>44256</v>
      </c>
      <c r="R269" s="3">
        <f ca="1">IF($N269&gt;$J$5,"",OFFSET(基データ!$L$1,$I$5+$N269-1,0))</f>
        <v>3910.5082608695648</v>
      </c>
      <c r="S269" s="3">
        <f ca="1">SUM(R$3:R269)</f>
        <v>444011.32895215304</v>
      </c>
      <c r="T269" s="3">
        <f t="shared" ca="1" si="16"/>
        <v>1250908.7505000001</v>
      </c>
      <c r="U269" s="3">
        <f ca="1">IF($N269&gt;$J$5,"",OFFSET(基データ!$M$1,$I$5+$N269-1,0))</f>
        <v>2.5572123450204239E-4</v>
      </c>
      <c r="V269" s="3">
        <f ca="1">SUM(U$3:U269)</f>
        <v>0.1849958504656245</v>
      </c>
      <c r="W269" s="3">
        <f t="shared" ca="1" si="17"/>
        <v>267</v>
      </c>
      <c r="X269" s="3">
        <f t="shared" ca="1" si="18"/>
        <v>866.71508671774984</v>
      </c>
    </row>
    <row r="270" spans="14:24" x14ac:dyDescent="0.4">
      <c r="N270">
        <v>268</v>
      </c>
      <c r="O270" s="3">
        <f ca="1">IF($N270&gt;$J$5,"",OFFSET(基データ!$G$1,$I$5+$N270-1,0))</f>
        <v>2021</v>
      </c>
      <c r="P270" s="3">
        <f ca="1">IF($N270&gt;$J$5,"",OFFSET(基データ!$H$1,$I$5+$N270-1,0))</f>
        <v>4</v>
      </c>
      <c r="Q270" s="12">
        <f t="shared" ca="1" si="19"/>
        <v>44287</v>
      </c>
      <c r="R270" s="3">
        <f ca="1">IF($N270&gt;$J$5,"",OFFSET(基データ!$L$1,$I$5+$N270-1,0))</f>
        <v>4141.1761904761906</v>
      </c>
      <c r="S270" s="3">
        <f ca="1">SUM(R$3:R270)</f>
        <v>448152.5051426292</v>
      </c>
      <c r="T270" s="3">
        <f t="shared" ca="1" si="16"/>
        <v>1255593.8020000001</v>
      </c>
      <c r="U270" s="3">
        <f ca="1">IF($N270&gt;$J$5,"",OFFSET(基データ!$M$1,$I$5+$N270-1,0))</f>
        <v>2.4147728906096381E-4</v>
      </c>
      <c r="V270" s="3">
        <f ca="1">SUM(U$3:U270)</f>
        <v>0.18523732775468546</v>
      </c>
      <c r="W270" s="3">
        <f t="shared" ca="1" si="17"/>
        <v>268</v>
      </c>
      <c r="X270" s="3">
        <f t="shared" ca="1" si="18"/>
        <v>867.84642025308085</v>
      </c>
    </row>
    <row r="271" spans="14:24" x14ac:dyDescent="0.4">
      <c r="N271">
        <v>269</v>
      </c>
      <c r="O271" s="3">
        <f ca="1">IF($N271&gt;$J$5,"",OFFSET(基データ!$G$1,$I$5+$N271-1,0))</f>
        <v>2021</v>
      </c>
      <c r="P271" s="3">
        <f ca="1">IF($N271&gt;$J$5,"",OFFSET(基データ!$H$1,$I$5+$N271-1,0))</f>
        <v>5</v>
      </c>
      <c r="Q271" s="12">
        <f t="shared" ca="1" si="19"/>
        <v>44317</v>
      </c>
      <c r="R271" s="3">
        <f ca="1">IF($N271&gt;$J$5,"",OFFSET(基データ!$L$1,$I$5+$N271-1,0))</f>
        <v>4167.8495000000012</v>
      </c>
      <c r="S271" s="3">
        <f ca="1">SUM(R$3:R271)</f>
        <v>452320.35464262922</v>
      </c>
      <c r="T271" s="3">
        <f t="shared" ca="1" si="16"/>
        <v>1260278.8535000002</v>
      </c>
      <c r="U271" s="3">
        <f ca="1">IF($N271&gt;$J$5,"",OFFSET(基データ!$M$1,$I$5+$N271-1,0))</f>
        <v>2.3993188813559599E-4</v>
      </c>
      <c r="V271" s="3">
        <f ca="1">SUM(U$3:U271)</f>
        <v>0.18547725964282105</v>
      </c>
      <c r="W271" s="3">
        <f t="shared" ca="1" si="17"/>
        <v>269</v>
      </c>
      <c r="X271" s="3">
        <f t="shared" ca="1" si="18"/>
        <v>868.97051350548827</v>
      </c>
    </row>
    <row r="272" spans="14:24" x14ac:dyDescent="0.4">
      <c r="N272">
        <v>270</v>
      </c>
      <c r="O272" s="3">
        <f ca="1">IF($N272&gt;$J$5,"",OFFSET(基データ!$G$1,$I$5+$N272-1,0))</f>
        <v>2021</v>
      </c>
      <c r="P272" s="3">
        <f ca="1">IF($N272&gt;$J$5,"",OFFSET(基データ!$H$1,$I$5+$N272-1,0))</f>
        <v>6</v>
      </c>
      <c r="Q272" s="12">
        <f t="shared" ca="1" si="19"/>
        <v>44348</v>
      </c>
      <c r="R272" s="3">
        <f ca="1">IF($N272&gt;$J$5,"",OFFSET(基データ!$L$1,$I$5+$N272-1,0))</f>
        <v>4238.4895454545458</v>
      </c>
      <c r="S272" s="3">
        <f ca="1">SUM(R$3:R272)</f>
        <v>456558.84418808378</v>
      </c>
      <c r="T272" s="3">
        <f t="shared" ca="1" si="16"/>
        <v>1264963.905</v>
      </c>
      <c r="U272" s="3">
        <f ca="1">IF($N272&gt;$J$5,"",OFFSET(基データ!$M$1,$I$5+$N272-1,0))</f>
        <v>2.3593310524321645E-4</v>
      </c>
      <c r="V272" s="3">
        <f ca="1">SUM(U$3:U272)</f>
        <v>0.18571319274806428</v>
      </c>
      <c r="W272" s="3">
        <f t="shared" ca="1" si="17"/>
        <v>270</v>
      </c>
      <c r="X272" s="3">
        <f t="shared" ca="1" si="18"/>
        <v>870.07587225410771</v>
      </c>
    </row>
    <row r="273" spans="14:24" x14ac:dyDescent="0.4">
      <c r="N273">
        <v>271</v>
      </c>
      <c r="O273" s="3">
        <f ca="1">IF($N273&gt;$J$5,"",OFFSET(基データ!$G$1,$I$5+$N273-1,0))</f>
        <v>2021</v>
      </c>
      <c r="P273" s="3">
        <f ca="1">IF($N273&gt;$J$5,"",OFFSET(基データ!$H$1,$I$5+$N273-1,0))</f>
        <v>7</v>
      </c>
      <c r="Q273" s="12">
        <f t="shared" ca="1" si="19"/>
        <v>44378</v>
      </c>
      <c r="R273" s="3">
        <f ca="1">IF($N273&gt;$J$5,"",OFFSET(基データ!$L$1,$I$5+$N273-1,0))</f>
        <v>4363.7128571428575</v>
      </c>
      <c r="S273" s="3">
        <f ca="1">SUM(R$3:R273)</f>
        <v>460922.55704522663</v>
      </c>
      <c r="T273" s="3">
        <f t="shared" ca="1" si="16"/>
        <v>1269648.9565000001</v>
      </c>
      <c r="U273" s="3">
        <f ca="1">IF($N273&gt;$J$5,"",OFFSET(基データ!$M$1,$I$5+$N273-1,0))</f>
        <v>2.2916264949998346E-4</v>
      </c>
      <c r="V273" s="3">
        <f ca="1">SUM(U$3:U273)</f>
        <v>0.18594235539756426</v>
      </c>
      <c r="W273" s="3">
        <f t="shared" ca="1" si="17"/>
        <v>271</v>
      </c>
      <c r="X273" s="3">
        <f t="shared" ca="1" si="18"/>
        <v>871.14951106889168</v>
      </c>
    </row>
    <row r="274" spans="14:24" x14ac:dyDescent="0.4">
      <c r="N274">
        <v>272</v>
      </c>
      <c r="O274" s="3">
        <f ca="1">IF($N274&gt;$J$5,"",OFFSET(基データ!$G$1,$I$5+$N274-1,0))</f>
        <v>2021</v>
      </c>
      <c r="P274" s="3">
        <f ca="1">IF($N274&gt;$J$5,"",OFFSET(基データ!$H$1,$I$5+$N274-1,0))</f>
        <v>8</v>
      </c>
      <c r="Q274" s="12">
        <f t="shared" ca="1" si="19"/>
        <v>44409</v>
      </c>
      <c r="R274" s="3">
        <f ca="1">IF($N274&gt;$J$5,"",OFFSET(基データ!$L$1,$I$5+$N274-1,0))</f>
        <v>4453.965909090909</v>
      </c>
      <c r="S274" s="3">
        <f ca="1">SUM(R$3:R274)</f>
        <v>465376.52295431751</v>
      </c>
      <c r="T274" s="3">
        <f t="shared" ca="1" si="16"/>
        <v>1274334.0080000001</v>
      </c>
      <c r="U274" s="3">
        <f ca="1">IF($N274&gt;$J$5,"",OFFSET(基データ!$M$1,$I$5+$N274-1,0))</f>
        <v>2.2451900629928895E-4</v>
      </c>
      <c r="V274" s="3">
        <f ca="1">SUM(U$3:U274)</f>
        <v>0.18616687440386356</v>
      </c>
      <c r="W274" s="3">
        <f t="shared" ca="1" si="17"/>
        <v>272</v>
      </c>
      <c r="X274" s="3">
        <f t="shared" ca="1" si="18"/>
        <v>872.20139417613268</v>
      </c>
    </row>
    <row r="275" spans="14:24" x14ac:dyDescent="0.4">
      <c r="N275">
        <v>273</v>
      </c>
      <c r="O275" s="3">
        <f ca="1">IF($N275&gt;$J$5,"",OFFSET(基データ!$G$1,$I$5+$N275-1,0))</f>
        <v>2021</v>
      </c>
      <c r="P275" s="3">
        <f ca="1">IF($N275&gt;$J$5,"",OFFSET(基データ!$H$1,$I$5+$N275-1,0))</f>
        <v>9</v>
      </c>
      <c r="Q275" s="12">
        <f t="shared" ca="1" si="19"/>
        <v>44440</v>
      </c>
      <c r="R275" s="3">
        <f ca="1">IF($N275&gt;$J$5,"",OFFSET(基データ!$L$1,$I$5+$N275-1,0))</f>
        <v>4445.5433333333331</v>
      </c>
      <c r="S275" s="3">
        <f ca="1">SUM(R$3:R275)</f>
        <v>469822.06628765084</v>
      </c>
      <c r="T275" s="3">
        <f t="shared" ca="1" si="16"/>
        <v>1279019.0595000002</v>
      </c>
      <c r="U275" s="3">
        <f ca="1">IF($N275&gt;$J$5,"",OFFSET(基データ!$M$1,$I$5+$N275-1,0))</f>
        <v>2.2494438250142654E-4</v>
      </c>
      <c r="V275" s="3">
        <f ca="1">SUM(U$3:U275)</f>
        <v>0.18639181878636499</v>
      </c>
      <c r="W275" s="3">
        <f t="shared" ca="1" si="17"/>
        <v>273</v>
      </c>
      <c r="X275" s="3">
        <f t="shared" ca="1" si="18"/>
        <v>873.25527019278752</v>
      </c>
    </row>
    <row r="276" spans="14:24" x14ac:dyDescent="0.4">
      <c r="N276">
        <v>274</v>
      </c>
      <c r="O276" s="3">
        <f ca="1">IF($N276&gt;$J$5,"",OFFSET(基データ!$G$1,$I$5+$N276-1,0))</f>
        <v>2021</v>
      </c>
      <c r="P276" s="3">
        <f ca="1">IF($N276&gt;$J$5,"",OFFSET(基データ!$H$1,$I$5+$N276-1,0))</f>
        <v>10</v>
      </c>
      <c r="Q276" s="12">
        <f t="shared" ca="1" si="19"/>
        <v>44470</v>
      </c>
      <c r="R276" s="3">
        <f ca="1">IF($N276&gt;$J$5,"",OFFSET(基データ!$L$1,$I$5+$N276-1,0))</f>
        <v>4460.7071428571426</v>
      </c>
      <c r="S276" s="3">
        <f ca="1">SUM(R$3:R276)</f>
        <v>474282.77343050798</v>
      </c>
      <c r="T276" s="3">
        <f t="shared" ca="1" si="16"/>
        <v>1283704.111</v>
      </c>
      <c r="U276" s="3">
        <f ca="1">IF($N276&gt;$J$5,"",OFFSET(基データ!$M$1,$I$5+$N276-1,0))</f>
        <v>2.2417970244948353E-4</v>
      </c>
      <c r="V276" s="3">
        <f ca="1">SUM(U$3:U276)</f>
        <v>0.18661599848881447</v>
      </c>
      <c r="W276" s="3">
        <f t="shared" ca="1" si="17"/>
        <v>274</v>
      </c>
      <c r="X276" s="3">
        <f t="shared" ca="1" si="18"/>
        <v>874.30556364401809</v>
      </c>
    </row>
    <row r="277" spans="14:24" x14ac:dyDescent="0.4">
      <c r="N277">
        <v>275</v>
      </c>
      <c r="O277" s="3">
        <f ca="1">IF($N277&gt;$J$5,"",OFFSET(基データ!$G$1,$I$5+$N277-1,0))</f>
        <v>2021</v>
      </c>
      <c r="P277" s="3">
        <f ca="1">IF($N277&gt;$J$5,"",OFFSET(基データ!$H$1,$I$5+$N277-1,0))</f>
        <v>11</v>
      </c>
      <c r="Q277" s="12">
        <f t="shared" ca="1" si="19"/>
        <v>44501</v>
      </c>
      <c r="R277" s="3">
        <f ca="1">IF($N277&gt;$J$5,"",OFFSET(基データ!$L$1,$I$5+$N277-1,0))</f>
        <v>4667.3866666666672</v>
      </c>
      <c r="S277" s="3">
        <f ca="1">SUM(R$3:R277)</f>
        <v>478950.16009717464</v>
      </c>
      <c r="T277" s="3">
        <f t="shared" ca="1" si="16"/>
        <v>1288389.1625000001</v>
      </c>
      <c r="U277" s="3">
        <f ca="1">IF($N277&gt;$J$5,"",OFFSET(基データ!$M$1,$I$5+$N277-1,0))</f>
        <v>2.1425265816131224E-4</v>
      </c>
      <c r="V277" s="3">
        <f ca="1">SUM(U$3:U277)</f>
        <v>0.18683025114697577</v>
      </c>
      <c r="W277" s="3">
        <f t="shared" ca="1" si="17"/>
        <v>275</v>
      </c>
      <c r="X277" s="3">
        <f t="shared" ca="1" si="18"/>
        <v>875.30934838151563</v>
      </c>
    </row>
    <row r="278" spans="14:24" x14ac:dyDescent="0.4">
      <c r="N278">
        <v>276</v>
      </c>
      <c r="O278" s="3">
        <f ca="1">IF($N278&gt;$J$5,"",OFFSET(基データ!$G$1,$I$5+$N278-1,0))</f>
        <v>2021</v>
      </c>
      <c r="P278" s="3">
        <f ca="1">IF($N278&gt;$J$5,"",OFFSET(基データ!$H$1,$I$5+$N278-1,0))</f>
        <v>12</v>
      </c>
      <c r="Q278" s="12">
        <f t="shared" ca="1" si="19"/>
        <v>44531</v>
      </c>
      <c r="R278" s="3">
        <f ca="1">IF($N278&gt;$J$5,"",OFFSET(基データ!$L$1,$I$5+$N278-1,0))</f>
        <v>4674.7727272727261</v>
      </c>
      <c r="S278" s="3">
        <f ca="1">SUM(R$3:R278)</f>
        <v>483624.93282444734</v>
      </c>
      <c r="T278" s="3">
        <f t="shared" ca="1" si="16"/>
        <v>1293074.2140000002</v>
      </c>
      <c r="U278" s="3">
        <f ca="1">IF($N278&gt;$J$5,"",OFFSET(基データ!$M$1,$I$5+$N278-1,0))</f>
        <v>2.1391414264183972E-4</v>
      </c>
      <c r="V278" s="3">
        <f ca="1">SUM(U$3:U278)</f>
        <v>0.18704416528961762</v>
      </c>
      <c r="W278" s="3">
        <f t="shared" ca="1" si="17"/>
        <v>276</v>
      </c>
      <c r="X278" s="3">
        <f t="shared" ca="1" si="18"/>
        <v>876.31154715637103</v>
      </c>
    </row>
    <row r="279" spans="14:24" x14ac:dyDescent="0.4">
      <c r="N279">
        <v>277</v>
      </c>
      <c r="O279" s="3">
        <f ca="1">IF($N279&gt;$J$5,"",OFFSET(基データ!$G$1,$I$5+$N279-1,0))</f>
        <v>2022</v>
      </c>
      <c r="P279" s="3">
        <f ca="1">IF($N279&gt;$J$5,"",OFFSET(基データ!$H$1,$I$5+$N279-1,0))</f>
        <v>1</v>
      </c>
      <c r="Q279" s="12">
        <f t="shared" ca="1" si="19"/>
        <v>44562</v>
      </c>
      <c r="R279" s="3">
        <f ca="1">IF($N279&gt;$J$5,"",OFFSET(基データ!$L$1,$I$5+$N279-1,0))</f>
        <v>4573.8154999999997</v>
      </c>
      <c r="S279" s="3">
        <f ca="1">SUM(R$3:R279)</f>
        <v>488198.74832444737</v>
      </c>
      <c r="T279" s="3">
        <f t="shared" ca="1" si="16"/>
        <v>1297759.2655000002</v>
      </c>
      <c r="U279" s="3">
        <f ca="1">IF($N279&gt;$J$5,"",OFFSET(基データ!$M$1,$I$5+$N279-1,0))</f>
        <v>2.1863584134515265E-4</v>
      </c>
      <c r="V279" s="3">
        <f ca="1">SUM(U$3:U279)</f>
        <v>0.18726280113096277</v>
      </c>
      <c r="W279" s="3">
        <f t="shared" ca="1" si="17"/>
        <v>277</v>
      </c>
      <c r="X279" s="3">
        <f t="shared" ca="1" si="18"/>
        <v>877.33586733281891</v>
      </c>
    </row>
    <row r="280" spans="14:24" x14ac:dyDescent="0.4">
      <c r="N280">
        <v>278</v>
      </c>
      <c r="O280" s="3">
        <f ca="1">IF($N280&gt;$J$5,"",OFFSET(基データ!$G$1,$I$5+$N280-1,0))</f>
        <v>2022</v>
      </c>
      <c r="P280" s="3">
        <f ca="1">IF($N280&gt;$J$5,"",OFFSET(基データ!$H$1,$I$5+$N280-1,0))</f>
        <v>2</v>
      </c>
      <c r="Q280" s="12">
        <f t="shared" ca="1" si="19"/>
        <v>44593</v>
      </c>
      <c r="R280" s="3">
        <f ca="1">IF($N280&gt;$J$5,"",OFFSET(基データ!$L$1,$I$5+$N280-1,0))</f>
        <v>4435.9805263157887</v>
      </c>
      <c r="S280" s="3">
        <f ca="1">SUM(R$3:R280)</f>
        <v>492634.72885076317</v>
      </c>
      <c r="T280" s="3">
        <f t="shared" ca="1" si="16"/>
        <v>1302444.317</v>
      </c>
      <c r="U280" s="3">
        <f ca="1">IF($N280&gt;$J$5,"",OFFSET(基データ!$M$1,$I$5+$N280-1,0))</f>
        <v>2.2542930341277426E-4</v>
      </c>
      <c r="V280" s="3">
        <f ca="1">SUM(U$3:U280)</f>
        <v>0.18748823043437554</v>
      </c>
      <c r="W280" s="3">
        <f t="shared" ca="1" si="17"/>
        <v>278</v>
      </c>
      <c r="X280" s="3">
        <f t="shared" ca="1" si="18"/>
        <v>878.39201522891688</v>
      </c>
    </row>
    <row r="281" spans="14:24" x14ac:dyDescent="0.4">
      <c r="N281">
        <v>279</v>
      </c>
      <c r="O281" s="3">
        <f ca="1">IF($N281&gt;$J$5,"",OFFSET(基データ!$G$1,$I$5+$N281-1,0))</f>
        <v>2022</v>
      </c>
      <c r="P281" s="3">
        <f ca="1">IF($N281&gt;$J$5,"",OFFSET(基データ!$H$1,$I$5+$N281-1,0))</f>
        <v>3</v>
      </c>
      <c r="Q281" s="12">
        <f t="shared" ca="1" si="19"/>
        <v>44621</v>
      </c>
      <c r="R281" s="3">
        <f ca="1">IF($N281&gt;$J$5,"",OFFSET(基データ!$L$1,$I$5+$N281-1,0))</f>
        <v>4391.2652173913057</v>
      </c>
      <c r="S281" s="3">
        <f ca="1">SUM(R$3:R281)</f>
        <v>497025.99406815448</v>
      </c>
      <c r="T281" s="3">
        <f t="shared" ca="1" si="16"/>
        <v>1307129.3685000001</v>
      </c>
      <c r="U281" s="3">
        <f ca="1">IF($N281&gt;$J$5,"",OFFSET(基データ!$M$1,$I$5+$N281-1,0))</f>
        <v>2.2772480150813219E-4</v>
      </c>
      <c r="V281" s="3">
        <f ca="1">SUM(U$3:U281)</f>
        <v>0.18771595523588366</v>
      </c>
      <c r="W281" s="3">
        <f t="shared" ca="1" si="17"/>
        <v>279</v>
      </c>
      <c r="X281" s="3">
        <f t="shared" ca="1" si="18"/>
        <v>879.45891765180966</v>
      </c>
    </row>
    <row r="282" spans="14:24" x14ac:dyDescent="0.4">
      <c r="N282">
        <v>280</v>
      </c>
      <c r="O282" s="3">
        <f ca="1">IF($N282&gt;$J$5,"",OFFSET(基データ!$G$1,$I$5+$N282-1,0))</f>
        <v>2022</v>
      </c>
      <c r="P282" s="3">
        <f ca="1">IF($N282&gt;$J$5,"",OFFSET(基データ!$H$1,$I$5+$N282-1,0))</f>
        <v>4</v>
      </c>
      <c r="Q282" s="12">
        <f t="shared" ca="1" si="19"/>
        <v>44652</v>
      </c>
      <c r="R282" s="3">
        <f ca="1">IF($N282&gt;$J$5,"",OFFSET(基データ!$L$1,$I$5+$N282-1,0))</f>
        <v>4391.2959999999994</v>
      </c>
      <c r="S282" s="3">
        <f ca="1">SUM(R$3:R282)</f>
        <v>501417.29006815446</v>
      </c>
      <c r="T282" s="3">
        <f t="shared" ca="1" si="16"/>
        <v>1311814.4200000002</v>
      </c>
      <c r="U282" s="3">
        <f ca="1">IF($N282&gt;$J$5,"",OFFSET(基データ!$M$1,$I$5+$N282-1,0))</f>
        <v>2.2772320517678611E-4</v>
      </c>
      <c r="V282" s="3">
        <f ca="1">SUM(U$3:U282)</f>
        <v>0.18794367844106044</v>
      </c>
      <c r="W282" s="3">
        <f t="shared" ca="1" si="17"/>
        <v>280</v>
      </c>
      <c r="X282" s="3">
        <f t="shared" ca="1" si="18"/>
        <v>880.52581259580802</v>
      </c>
    </row>
    <row r="283" spans="14:24" x14ac:dyDescent="0.4">
      <c r="N283">
        <v>281</v>
      </c>
      <c r="O283" s="3">
        <f ca="1">IF($N283&gt;$J$5,"",OFFSET(基データ!$G$1,$I$5+$N283-1,0))</f>
        <v>2022</v>
      </c>
      <c r="P283" s="3">
        <f ca="1">IF($N283&gt;$J$5,"",OFFSET(基データ!$H$1,$I$5+$N283-1,0))</f>
        <v>5</v>
      </c>
      <c r="Q283" s="12">
        <f t="shared" ca="1" si="19"/>
        <v>44682</v>
      </c>
      <c r="R283" s="3">
        <f ca="1">IF($N283&gt;$J$5,"",OFFSET(基データ!$L$1,$I$5+$N283-1,0))</f>
        <v>4040.3599999999997</v>
      </c>
      <c r="S283" s="3">
        <f ca="1">SUM(R$3:R283)</f>
        <v>505457.65006815444</v>
      </c>
      <c r="T283" s="3">
        <f t="shared" ca="1" si="16"/>
        <v>1316499.4715000002</v>
      </c>
      <c r="U283" s="3">
        <f ca="1">IF($N283&gt;$J$5,"",OFFSET(基データ!$M$1,$I$5+$N283-1,0))</f>
        <v>2.4750269777940579E-4</v>
      </c>
      <c r="V283" s="3">
        <f ca="1">SUM(U$3:U283)</f>
        <v>0.18819118113883984</v>
      </c>
      <c r="W283" s="3">
        <f t="shared" ca="1" si="17"/>
        <v>281</v>
      </c>
      <c r="X283" s="3">
        <f t="shared" ca="1" si="18"/>
        <v>881.68537548129336</v>
      </c>
    </row>
    <row r="284" spans="14:24" x14ac:dyDescent="0.4">
      <c r="N284">
        <v>282</v>
      </c>
      <c r="O284" s="3">
        <f ca="1">IF($N284&gt;$J$5,"",OFFSET(基データ!$G$1,$I$5+$N284-1,0))</f>
        <v>2022</v>
      </c>
      <c r="P284" s="3">
        <f ca="1">IF($N284&gt;$J$5,"",OFFSET(基データ!$H$1,$I$5+$N284-1,0))</f>
        <v>6</v>
      </c>
      <c r="Q284" s="12">
        <f t="shared" ca="1" si="19"/>
        <v>44713</v>
      </c>
      <c r="R284" s="3">
        <f ca="1">IF($N284&gt;$J$5,"",OFFSET(基データ!$L$1,$I$5+$N284-1,0))</f>
        <v>3898.9466666666676</v>
      </c>
      <c r="S284" s="3">
        <f ca="1">SUM(R$3:R284)</f>
        <v>509356.5967348211</v>
      </c>
      <c r="T284" s="3">
        <f t="shared" ca="1" si="16"/>
        <v>1321184.523</v>
      </c>
      <c r="U284" s="3">
        <f ca="1">IF($N284&gt;$J$5,"",OFFSET(基データ!$M$1,$I$5+$N284-1,0))</f>
        <v>2.5647952780409063E-4</v>
      </c>
      <c r="V284" s="3">
        <f ca="1">SUM(U$3:U284)</f>
        <v>0.18844766066664392</v>
      </c>
      <c r="W284" s="3">
        <f t="shared" ca="1" si="17"/>
        <v>282</v>
      </c>
      <c r="X284" s="3">
        <f t="shared" ca="1" si="18"/>
        <v>882.88699527775123</v>
      </c>
    </row>
    <row r="285" spans="14:24" x14ac:dyDescent="0.4">
      <c r="N285">
        <v>283</v>
      </c>
      <c r="O285" s="3">
        <f ca="1">IF($N285&gt;$J$5,"",OFFSET(基データ!$G$1,$I$5+$N285-1,0))</f>
        <v>2022</v>
      </c>
      <c r="P285" s="3">
        <f ca="1">IF($N285&gt;$J$5,"",OFFSET(基データ!$H$1,$I$5+$N285-1,0))</f>
        <v>7</v>
      </c>
      <c r="Q285" s="12">
        <f t="shared" ca="1" si="19"/>
        <v>44743</v>
      </c>
      <c r="R285" s="3">
        <f ca="1">IF($N285&gt;$J$5,"",OFFSET(基データ!$L$1,$I$5+$N285-1,0))</f>
        <v>3911.729499999999</v>
      </c>
      <c r="S285" s="3">
        <f ca="1">SUM(R$3:R285)</f>
        <v>513268.32623482111</v>
      </c>
      <c r="T285" s="3">
        <f t="shared" ca="1" si="16"/>
        <v>1325869.5745000001</v>
      </c>
      <c r="U285" s="3">
        <f ca="1">IF($N285&gt;$J$5,"",OFFSET(基データ!$M$1,$I$5+$N285-1,0))</f>
        <v>2.5564139851694761E-4</v>
      </c>
      <c r="V285" s="3">
        <f ca="1">SUM(U$3:U285)</f>
        <v>0.18870330206516087</v>
      </c>
      <c r="W285" s="3">
        <f t="shared" ca="1" si="17"/>
        <v>283</v>
      </c>
      <c r="X285" s="3">
        <f t="shared" ca="1" si="18"/>
        <v>884.08468839533509</v>
      </c>
    </row>
    <row r="286" spans="14:24" x14ac:dyDescent="0.4">
      <c r="N286">
        <v>284</v>
      </c>
      <c r="O286" s="3">
        <f ca="1">IF($N286&gt;$J$5,"",OFFSET(基データ!$G$1,$I$5+$N286-1,0))</f>
        <v>2022</v>
      </c>
      <c r="P286" s="3">
        <f ca="1">IF($N286&gt;$J$5,"",OFFSET(基データ!$H$1,$I$5+$N286-1,0))</f>
        <v>8</v>
      </c>
      <c r="Q286" s="12">
        <f t="shared" ca="1" si="19"/>
        <v>44774</v>
      </c>
      <c r="R286" s="3">
        <f ca="1">IF($N286&gt;$J$5,"",OFFSET(基データ!$L$1,$I$5+$N286-1,0))</f>
        <v>4158.5630434782615</v>
      </c>
      <c r="S286" s="3">
        <f ca="1">SUM(R$3:R286)</f>
        <v>517426.88927829935</v>
      </c>
      <c r="T286" s="3">
        <f t="shared" ca="1" si="16"/>
        <v>1330554.6260000002</v>
      </c>
      <c r="U286" s="3">
        <f ca="1">IF($N286&gt;$J$5,"",OFFSET(基データ!$M$1,$I$5+$N286-1,0))</f>
        <v>2.4046767826888359E-4</v>
      </c>
      <c r="V286" s="3">
        <f ca="1">SUM(U$3:U286)</f>
        <v>0.18894376974342975</v>
      </c>
      <c r="W286" s="3">
        <f t="shared" ca="1" si="17"/>
        <v>284</v>
      </c>
      <c r="X286" s="3">
        <f t="shared" ca="1" si="18"/>
        <v>885.21129185211021</v>
      </c>
    </row>
    <row r="287" spans="14:24" x14ac:dyDescent="0.4">
      <c r="N287">
        <v>285</v>
      </c>
      <c r="O287" s="3">
        <f ca="1">IF($N287&gt;$J$5,"",OFFSET(基データ!$G$1,$I$5+$N287-1,0))</f>
        <v>2022</v>
      </c>
      <c r="P287" s="3">
        <f ca="1">IF($N287&gt;$J$5,"",OFFSET(基データ!$H$1,$I$5+$N287-1,0))</f>
        <v>9</v>
      </c>
      <c r="Q287" s="12">
        <f t="shared" ca="1" si="19"/>
        <v>44805</v>
      </c>
      <c r="R287" s="3">
        <f ca="1">IF($N287&gt;$J$5,"",OFFSET(基データ!$L$1,$I$5+$N287-1,0))</f>
        <v>3850.5204761904752</v>
      </c>
      <c r="S287" s="3">
        <f ca="1">SUM(R$3:R287)</f>
        <v>521277.40975448984</v>
      </c>
      <c r="T287" s="3">
        <f t="shared" ca="1" si="16"/>
        <v>1335239.6775000002</v>
      </c>
      <c r="U287" s="3">
        <f ca="1">IF($N287&gt;$J$5,"",OFFSET(基データ!$M$1,$I$5+$N287-1,0))</f>
        <v>2.5970515055911432E-4</v>
      </c>
      <c r="V287" s="3">
        <f ca="1">SUM(U$3:U287)</f>
        <v>0.18920347489398887</v>
      </c>
      <c r="W287" s="3">
        <f t="shared" ca="1" si="17"/>
        <v>285</v>
      </c>
      <c r="X287" s="3">
        <f t="shared" ca="1" si="18"/>
        <v>886.42802385729499</v>
      </c>
    </row>
    <row r="288" spans="14:24" x14ac:dyDescent="0.4">
      <c r="N288">
        <v>286</v>
      </c>
      <c r="O288" s="3">
        <f ca="1">IF($N288&gt;$J$5,"",OFFSET(基データ!$G$1,$I$5+$N288-1,0))</f>
        <v>2022</v>
      </c>
      <c r="P288" s="3">
        <f ca="1">IF($N288&gt;$J$5,"",OFFSET(基データ!$H$1,$I$5+$N288-1,0))</f>
        <v>10</v>
      </c>
      <c r="Q288" s="12">
        <f t="shared" ca="1" si="19"/>
        <v>44835</v>
      </c>
      <c r="R288" s="3">
        <f ca="1">IF($N288&gt;$J$5,"",OFFSET(基データ!$L$1,$I$5+$N288-1,0))</f>
        <v>3726.0509523809519</v>
      </c>
      <c r="S288" s="3">
        <f ca="1">SUM(R$3:R288)</f>
        <v>525003.46070687077</v>
      </c>
      <c r="T288" s="3">
        <f t="shared" ca="1" si="16"/>
        <v>1339924.7290000001</v>
      </c>
      <c r="U288" s="3">
        <f ca="1">IF($N288&gt;$J$5,"",OFFSET(基データ!$M$1,$I$5+$N288-1,0))</f>
        <v>2.6838065629805695E-4</v>
      </c>
      <c r="V288" s="3">
        <f ca="1">SUM(U$3:U288)</f>
        <v>0.18947185555028692</v>
      </c>
      <c r="W288" s="3">
        <f t="shared" ca="1" si="17"/>
        <v>286</v>
      </c>
      <c r="X288" s="3">
        <f t="shared" ca="1" si="18"/>
        <v>887.68540105365514</v>
      </c>
    </row>
    <row r="289" spans="14:24" x14ac:dyDescent="0.4">
      <c r="N289">
        <v>287</v>
      </c>
      <c r="O289" s="3">
        <f ca="1">IF($N289&gt;$J$5,"",OFFSET(基データ!$G$1,$I$5+$N289-1,0))</f>
        <v>2022</v>
      </c>
      <c r="P289" s="3">
        <f ca="1">IF($N289&gt;$J$5,"",OFFSET(基データ!$H$1,$I$5+$N289-1,0))</f>
        <v>11</v>
      </c>
      <c r="Q289" s="12">
        <f t="shared" ca="1" si="19"/>
        <v>44866</v>
      </c>
      <c r="R289" s="3">
        <f ca="1">IF($N289&gt;$J$5,"",OFFSET(基データ!$L$1,$I$5+$N289-1,0))</f>
        <v>3917.488571428571</v>
      </c>
      <c r="S289" s="3">
        <f ca="1">SUM(R$3:R289)</f>
        <v>528920.94927829935</v>
      </c>
      <c r="T289" s="3">
        <f t="shared" ca="1" si="16"/>
        <v>1344609.7805000001</v>
      </c>
      <c r="U289" s="3">
        <f ca="1">IF($N289&gt;$J$5,"",OFFSET(基データ!$M$1,$I$5+$N289-1,0))</f>
        <v>2.5526558195812044E-4</v>
      </c>
      <c r="V289" s="3">
        <f ca="1">SUM(U$3:U289)</f>
        <v>0.18972712113224505</v>
      </c>
      <c r="W289" s="3">
        <f t="shared" ca="1" si="17"/>
        <v>287</v>
      </c>
      <c r="X289" s="3">
        <f t="shared" ca="1" si="18"/>
        <v>888.88133345130643</v>
      </c>
    </row>
    <row r="290" spans="14:24" x14ac:dyDescent="0.4">
      <c r="N290">
        <v>288</v>
      </c>
      <c r="O290" s="3">
        <f ca="1">IF($N290&gt;$J$5,"",OFFSET(基データ!$G$1,$I$5+$N290-1,0))</f>
        <v>2022</v>
      </c>
      <c r="P290" s="3">
        <f ca="1">IF($N290&gt;$J$5,"",OFFSET(基データ!$H$1,$I$5+$N290-1,0))</f>
        <v>12</v>
      </c>
      <c r="Q290" s="12">
        <f t="shared" ca="1" si="19"/>
        <v>44896</v>
      </c>
      <c r="R290" s="3">
        <f ca="1">IF($N290&gt;$J$5,"",OFFSET(基データ!$L$1,$I$5+$N290-1,0))</f>
        <v>3912.3809523809532</v>
      </c>
      <c r="S290" s="3">
        <f ca="1">SUM(R$3:R290)</f>
        <v>532833.33023068029</v>
      </c>
      <c r="T290" s="3">
        <f t="shared" ca="1" si="16"/>
        <v>1349294.8320000002</v>
      </c>
      <c r="U290" s="3">
        <f ca="1">IF($N290&gt;$J$5,"",OFFSET(基データ!$M$1,$I$5+$N290-1,0))</f>
        <v>2.5559883154819857E-4</v>
      </c>
      <c r="V290" s="3">
        <f ca="1">SUM(U$3:U290)</f>
        <v>0.18998271996379323</v>
      </c>
      <c r="W290" s="3">
        <f t="shared" ca="1" si="17"/>
        <v>288</v>
      </c>
      <c r="X290" s="3">
        <f t="shared" ca="1" si="18"/>
        <v>890.07882714044956</v>
      </c>
    </row>
    <row r="291" spans="14:24" x14ac:dyDescent="0.4">
      <c r="N291">
        <v>289</v>
      </c>
      <c r="O291" s="3">
        <f ca="1">IF($N291&gt;$J$5,"",OFFSET(基データ!$G$1,$I$5+$N291-1,0))</f>
        <v>2023</v>
      </c>
      <c r="P291" s="3">
        <f ca="1">IF($N291&gt;$J$5,"",OFFSET(基データ!$H$1,$I$5+$N291-1,0))</f>
        <v>1</v>
      </c>
      <c r="Q291" s="12">
        <f t="shared" ca="1" si="19"/>
        <v>44927</v>
      </c>
      <c r="R291" s="3">
        <f ca="1">IF($N291&gt;$J$5,"",OFFSET(基データ!$L$1,$I$5+$N291-1,0))</f>
        <v>3960.6565000000001</v>
      </c>
      <c r="S291" s="3">
        <f ca="1">SUM(R$3:R291)</f>
        <v>536793.98673068034</v>
      </c>
      <c r="T291" s="3">
        <f t="shared" ca="1" si="16"/>
        <v>1353979.8835000002</v>
      </c>
      <c r="U291" s="3">
        <f ca="1">IF($N291&gt;$J$5,"",OFFSET(基データ!$M$1,$I$5+$N291-1,0))</f>
        <v>2.524833951139161E-4</v>
      </c>
      <c r="V291" s="3">
        <f ca="1">SUM(U$3:U291)</f>
        <v>0.19023520335890715</v>
      </c>
      <c r="W291" s="3">
        <f t="shared" ca="1" si="17"/>
        <v>289</v>
      </c>
      <c r="X291" s="3">
        <f t="shared" ca="1" si="18"/>
        <v>891.261724849453</v>
      </c>
    </row>
    <row r="292" spans="14:24" x14ac:dyDescent="0.4">
      <c r="N292">
        <v>290</v>
      </c>
      <c r="O292" s="3">
        <f ca="1">IF($N292&gt;$J$5,"",OFFSET(基データ!$G$1,$I$5+$N292-1,0))</f>
        <v>2023</v>
      </c>
      <c r="P292" s="3">
        <f ca="1">IF($N292&gt;$J$5,"",OFFSET(基データ!$H$1,$I$5+$N292-1,0))</f>
        <v>2</v>
      </c>
      <c r="Q292" s="12">
        <f t="shared" ca="1" si="19"/>
        <v>44958</v>
      </c>
      <c r="R292" s="3">
        <f ca="1">IF($N292&gt;$J$5,"",OFFSET(基データ!$L$1,$I$5+$N292-1,0))</f>
        <v>4079.6847368421049</v>
      </c>
      <c r="S292" s="3">
        <f ca="1">SUM(R$3:R292)</f>
        <v>540873.67146752239</v>
      </c>
      <c r="T292" s="3">
        <f t="shared" ca="1" si="16"/>
        <v>1358664.9350000001</v>
      </c>
      <c r="U292" s="3">
        <f ca="1">IF($N292&gt;$J$5,"",OFFSET(基データ!$M$1,$I$5+$N292-1,0))</f>
        <v>2.4511697949828687E-4</v>
      </c>
      <c r="V292" s="3">
        <f ca="1">SUM(U$3:U292)</f>
        <v>0.19048032033840542</v>
      </c>
      <c r="W292" s="3">
        <f t="shared" ca="1" si="17"/>
        <v>290</v>
      </c>
      <c r="X292" s="3">
        <f t="shared" ca="1" si="18"/>
        <v>892.41011052192698</v>
      </c>
    </row>
    <row r="293" spans="14:24" x14ac:dyDescent="0.4">
      <c r="N293">
        <v>291</v>
      </c>
      <c r="O293" s="3">
        <f ca="1">IF($N293&gt;$J$5,"",OFFSET(基データ!$G$1,$I$5+$N293-1,0))</f>
        <v>2023</v>
      </c>
      <c r="P293" s="3">
        <f ca="1">IF($N293&gt;$J$5,"",OFFSET(基データ!$H$1,$I$5+$N293-1,0))</f>
        <v>3</v>
      </c>
      <c r="Q293" s="12">
        <f t="shared" ca="1" si="19"/>
        <v>44986</v>
      </c>
      <c r="R293" s="3">
        <f ca="1">IF($N293&gt;$J$5,"",OFFSET(基データ!$L$1,$I$5+$N293-1,0))</f>
        <v>3968.5591304347827</v>
      </c>
      <c r="S293" s="3">
        <f ca="1">SUM(R$3:R293)</f>
        <v>544842.23059795715</v>
      </c>
      <c r="T293" s="3">
        <f t="shared" ca="1" si="16"/>
        <v>1363349.9865000001</v>
      </c>
      <c r="U293" s="3">
        <f ca="1">IF($N293&gt;$J$5,"",OFFSET(基データ!$M$1,$I$5+$N293-1,0))</f>
        <v>2.5198062247101837E-4</v>
      </c>
      <c r="V293" s="3">
        <f ca="1">SUM(U$3:U293)</f>
        <v>0.19073230096087646</v>
      </c>
      <c r="W293" s="3">
        <f t="shared" ca="1" si="17"/>
        <v>291</v>
      </c>
      <c r="X293" s="3">
        <f t="shared" ca="1" si="18"/>
        <v>893.59065271520581</v>
      </c>
    </row>
    <row r="294" spans="14:24" x14ac:dyDescent="0.4">
      <c r="N294">
        <v>292</v>
      </c>
      <c r="O294" s="3">
        <f ca="1">IF($N294&gt;$J$5,"",OFFSET(基データ!$G$1,$I$5+$N294-1,0))</f>
        <v>2023</v>
      </c>
      <c r="P294" s="3">
        <f ca="1">IF($N294&gt;$J$5,"",OFFSET(基データ!$H$1,$I$5+$N294-1,0))</f>
        <v>4</v>
      </c>
      <c r="Q294" s="12">
        <f t="shared" ca="1" si="19"/>
        <v>45017</v>
      </c>
      <c r="R294" s="3">
        <f ca="1">IF($N294&gt;$J$5,"",OFFSET(基データ!$L$1,$I$5+$N294-1,0))</f>
        <v>4121.4673684210529</v>
      </c>
      <c r="S294" s="3">
        <f ca="1">SUM(R$3:R294)</f>
        <v>548963.69796637818</v>
      </c>
      <c r="T294" s="3">
        <f t="shared" ca="1" si="16"/>
        <v>1368035.0380000002</v>
      </c>
      <c r="U294" s="3">
        <f ca="1">IF($N294&gt;$J$5,"",OFFSET(基データ!$M$1,$I$5+$N294-1,0))</f>
        <v>2.4263203141241979E-4</v>
      </c>
      <c r="V294" s="3">
        <f ca="1">SUM(U$3:U294)</f>
        <v>0.19097493299228888</v>
      </c>
      <c r="W294" s="3">
        <f t="shared" ca="1" si="17"/>
        <v>292</v>
      </c>
      <c r="X294" s="3">
        <f t="shared" ca="1" si="18"/>
        <v>894.72739627792259</v>
      </c>
    </row>
    <row r="295" spans="14:24" x14ac:dyDescent="0.4">
      <c r="N295">
        <v>293</v>
      </c>
      <c r="O295" s="3">
        <f ca="1">IF($N295&gt;$J$5,"",OFFSET(基データ!$G$1,$I$5+$N295-1,0))</f>
        <v>2023</v>
      </c>
      <c r="P295" s="3">
        <f ca="1">IF($N295&gt;$J$5,"",OFFSET(基データ!$H$1,$I$5+$N295-1,0))</f>
        <v>5</v>
      </c>
      <c r="Q295" s="12">
        <f t="shared" ca="1" si="19"/>
        <v>45047</v>
      </c>
      <c r="R295" s="3">
        <f ca="1">IF($N295&gt;$J$5,"",OFFSET(基データ!$L$1,$I$5+$N295-1,0))</f>
        <v>4146.1731818181825</v>
      </c>
      <c r="S295" s="3">
        <f ca="1">SUM(R$3:R295)</f>
        <v>553109.8711481964</v>
      </c>
      <c r="T295" s="3">
        <f t="shared" ca="1" si="16"/>
        <v>1372720.0895000002</v>
      </c>
      <c r="U295" s="3">
        <f ca="1">IF($N295&gt;$J$5,"",OFFSET(基データ!$M$1,$I$5+$N295-1,0))</f>
        <v>2.4118625926799309E-4</v>
      </c>
      <c r="V295" s="3">
        <f ca="1">SUM(U$3:U295)</f>
        <v>0.19121611925155688</v>
      </c>
      <c r="W295" s="3">
        <f t="shared" ca="1" si="17"/>
        <v>293</v>
      </c>
      <c r="X295" s="3">
        <f t="shared" ca="1" si="18"/>
        <v>895.85736632368548</v>
      </c>
    </row>
    <row r="296" spans="14:24" x14ac:dyDescent="0.4">
      <c r="N296">
        <v>294</v>
      </c>
      <c r="O296" s="3">
        <f ca="1">IF($N296&gt;$J$5,"",OFFSET(基データ!$G$1,$I$5+$N296-1,0))</f>
        <v>2023</v>
      </c>
      <c r="P296" s="3">
        <f ca="1">IF($N296&gt;$J$5,"",OFFSET(基データ!$H$1,$I$5+$N296-1,0))</f>
        <v>6</v>
      </c>
      <c r="Q296" s="12">
        <f t="shared" ca="1" si="19"/>
        <v>45078</v>
      </c>
      <c r="R296" s="3">
        <f ca="1">IF($N296&gt;$J$5,"",OFFSET(基データ!$L$1,$I$5+$N296-1,0))</f>
        <v>4345.3728571428574</v>
      </c>
      <c r="S296" s="3">
        <f ca="1">SUM(R$3:R296)</f>
        <v>557455.24400533922</v>
      </c>
      <c r="T296" s="3">
        <f t="shared" ca="1" si="16"/>
        <v>1377405.1410000001</v>
      </c>
      <c r="U296" s="3">
        <f ca="1">IF($N296&gt;$J$5,"",OFFSET(基データ!$M$1,$I$5+$N296-1,0))</f>
        <v>2.3012984912358333E-4</v>
      </c>
      <c r="V296" s="3">
        <f ca="1">SUM(U$3:U296)</f>
        <v>0.19144624910068045</v>
      </c>
      <c r="W296" s="3">
        <f t="shared" ca="1" si="17"/>
        <v>294</v>
      </c>
      <c r="X296" s="3">
        <f t="shared" ca="1" si="18"/>
        <v>896.93553651851664</v>
      </c>
    </row>
    <row r="297" spans="14:24" x14ac:dyDescent="0.4">
      <c r="N297">
        <v>295</v>
      </c>
      <c r="O297" s="3">
        <f ca="1">IF($N297&gt;$J$5,"",OFFSET(基データ!$G$1,$I$5+$N297-1,0))</f>
        <v>2023</v>
      </c>
      <c r="P297" s="3">
        <f ca="1">IF($N297&gt;$J$5,"",OFFSET(基データ!$H$1,$I$5+$N297-1,0))</f>
        <v>7</v>
      </c>
      <c r="Q297" s="12">
        <f t="shared" ca="1" si="19"/>
        <v>45108</v>
      </c>
      <c r="R297" s="3">
        <f ca="1">IF($N297&gt;$J$5,"",OFFSET(基データ!$L$1,$I$5+$N297-1,0))</f>
        <v>4508.0755000000008</v>
      </c>
      <c r="S297" s="3">
        <f ca="1">SUM(R$3:R297)</f>
        <v>561963.31950533926</v>
      </c>
      <c r="T297" s="3">
        <f t="shared" ca="1" si="16"/>
        <v>1382090.1925000001</v>
      </c>
      <c r="U297" s="3">
        <f ca="1">IF($N297&gt;$J$5,"",OFFSET(基データ!$M$1,$I$5+$N297-1,0))</f>
        <v>2.2182414646782197E-4</v>
      </c>
      <c r="V297" s="3">
        <f ca="1">SUM(U$3:U297)</f>
        <v>0.19166807324714827</v>
      </c>
      <c r="W297" s="3">
        <f t="shared" ca="1" si="17"/>
        <v>295</v>
      </c>
      <c r="X297" s="3">
        <f t="shared" ca="1" si="18"/>
        <v>897.97479406866194</v>
      </c>
    </row>
    <row r="298" spans="14:24" x14ac:dyDescent="0.4">
      <c r="N298">
        <v>296</v>
      </c>
      <c r="O298" s="3">
        <f ca="1">IF($N298&gt;$J$5,"",OFFSET(基データ!$G$1,$I$5+$N298-1,0))</f>
        <v>2023</v>
      </c>
      <c r="P298" s="3">
        <f ca="1">IF($N298&gt;$J$5,"",OFFSET(基データ!$H$1,$I$5+$N298-1,0))</f>
        <v>8</v>
      </c>
      <c r="Q298" s="12">
        <f t="shared" ca="1" si="19"/>
        <v>45139</v>
      </c>
      <c r="R298" s="3">
        <f ca="1">IF($N298&gt;$J$5,"",OFFSET(基データ!$L$1,$I$5+$N298-1,0))</f>
        <v>4457.358695652174</v>
      </c>
      <c r="S298" s="3">
        <f ca="1">SUM(R$3:R298)</f>
        <v>566420.67820099148</v>
      </c>
      <c r="T298" s="3">
        <f t="shared" ca="1" si="16"/>
        <v>1386775.2440000002</v>
      </c>
      <c r="U298" s="3">
        <f ca="1">IF($N298&gt;$J$5,"",OFFSET(基データ!$M$1,$I$5+$N298-1,0))</f>
        <v>2.2434811023295625E-4</v>
      </c>
      <c r="V298" s="3">
        <f ca="1">SUM(U$3:U298)</f>
        <v>0.19189242135738122</v>
      </c>
      <c r="W298" s="3">
        <f t="shared" ca="1" si="17"/>
        <v>296</v>
      </c>
      <c r="X298" s="3">
        <f t="shared" ca="1" si="18"/>
        <v>899.02587651903104</v>
      </c>
    </row>
    <row r="299" spans="14:24" x14ac:dyDescent="0.4">
      <c r="N299">
        <v>297</v>
      </c>
      <c r="O299" s="3">
        <f ca="1">IF($N299&gt;$J$5,"",OFFSET(基データ!$G$1,$I$5+$N299-1,0))</f>
        <v>2023</v>
      </c>
      <c r="P299" s="3">
        <f ca="1">IF($N299&gt;$J$5,"",OFFSET(基データ!$H$1,$I$5+$N299-1,0))</f>
        <v>9</v>
      </c>
      <c r="Q299" s="12">
        <f t="shared" ca="1" si="19"/>
        <v>45170</v>
      </c>
      <c r="R299" s="3">
        <f ca="1">IF($N299&gt;$J$5,"",OFFSET(基データ!$L$1,$I$5+$N299-1,0))</f>
        <v>4409.0949999999993</v>
      </c>
      <c r="S299" s="3">
        <f ca="1">SUM(R$3:R299)</f>
        <v>570829.77320099145</v>
      </c>
      <c r="T299" s="3">
        <f t="shared" ca="1" si="16"/>
        <v>1391460.2955000002</v>
      </c>
      <c r="U299" s="3">
        <f ca="1">IF($N299&gt;$J$5,"",OFFSET(基データ!$M$1,$I$5+$N299-1,0))</f>
        <v>2.2680391327471969E-4</v>
      </c>
      <c r="V299" s="3">
        <f ca="1">SUM(U$3:U299)</f>
        <v>0.19211922527065595</v>
      </c>
      <c r="W299" s="3">
        <f t="shared" ca="1" si="17"/>
        <v>297</v>
      </c>
      <c r="X299" s="3">
        <f t="shared" ca="1" si="18"/>
        <v>900.08846453312469</v>
      </c>
    </row>
    <row r="300" spans="14:24" x14ac:dyDescent="0.4">
      <c r="N300">
        <v>298</v>
      </c>
      <c r="O300" s="3">
        <f ca="1">IF($N300&gt;$J$5,"",OFFSET(基データ!$G$1,$I$5+$N300-1,0))</f>
        <v>2023</v>
      </c>
      <c r="P300" s="3">
        <f ca="1">IF($N300&gt;$J$5,"",OFFSET(基データ!$H$1,$I$5+$N300-1,0))</f>
        <v>10</v>
      </c>
      <c r="Q300" s="12">
        <f t="shared" ca="1" si="19"/>
        <v>45200</v>
      </c>
      <c r="R300" s="3">
        <f ca="1">IF($N300&gt;$J$5,"",OFFSET(基データ!$L$1,$I$5+$N300-1,0))</f>
        <v>4269.4009090909085</v>
      </c>
      <c r="S300" s="3">
        <f ca="1">SUM(R$3:R300)</f>
        <v>575099.17411008233</v>
      </c>
      <c r="T300" s="3">
        <f t="shared" ca="1" si="16"/>
        <v>1396145.3470000001</v>
      </c>
      <c r="U300" s="3">
        <f ca="1">IF($N300&gt;$J$5,"",OFFSET(基データ!$M$1,$I$5+$N300-1,0))</f>
        <v>2.3422489976771281E-4</v>
      </c>
      <c r="V300" s="3">
        <f ca="1">SUM(U$3:U300)</f>
        <v>0.19235345017042366</v>
      </c>
      <c r="W300" s="3">
        <f t="shared" ca="1" si="17"/>
        <v>298</v>
      </c>
      <c r="X300" s="3">
        <f t="shared" ca="1" si="18"/>
        <v>901.18582025111868</v>
      </c>
    </row>
    <row r="301" spans="14:24" x14ac:dyDescent="0.4">
      <c r="N301">
        <v>299</v>
      </c>
      <c r="O301" s="3">
        <f ca="1">IF($N301&gt;$J$5,"",OFFSET(基データ!$G$1,$I$5+$N301-1,0))</f>
        <v>2023</v>
      </c>
      <c r="P301" s="3">
        <f ca="1">IF($N301&gt;$J$5,"",OFFSET(基データ!$H$1,$I$5+$N301-1,0))</f>
        <v>11</v>
      </c>
      <c r="Q301" s="12">
        <f t="shared" ca="1" si="19"/>
        <v>45231</v>
      </c>
      <c r="R301" s="3">
        <f ca="1">IF($N301&gt;$J$5,"",OFFSET(基データ!$L$1,$I$5+$N301-1,0))</f>
        <v>4460.0633333333317</v>
      </c>
      <c r="S301" s="3">
        <f ca="1">SUM(R$3:R301)</f>
        <v>579559.23744341568</v>
      </c>
      <c r="T301" s="3">
        <f t="shared" ca="1" si="16"/>
        <v>1400830.3985000001</v>
      </c>
      <c r="U301" s="3">
        <f ca="1">IF($N301&gt;$J$5,"",OFFSET(基データ!$M$1,$I$5+$N301-1,0))</f>
        <v>2.2421206275845119E-4</v>
      </c>
      <c r="V301" s="3">
        <f ca="1">SUM(U$3:U301)</f>
        <v>0.1925776622331821</v>
      </c>
      <c r="W301" s="3">
        <f t="shared" ca="1" si="17"/>
        <v>299</v>
      </c>
      <c r="X301" s="3">
        <f t="shared" ca="1" si="18"/>
        <v>902.23626531206321</v>
      </c>
    </row>
    <row r="302" spans="14:24" x14ac:dyDescent="0.4">
      <c r="N302">
        <v>300</v>
      </c>
      <c r="O302" s="3">
        <f ca="1">IF($N302&gt;$J$5,"",OFFSET(基データ!$G$1,$I$5+$N302-1,0))</f>
        <v>2023</v>
      </c>
      <c r="P302" s="3">
        <f ca="1">IF($N302&gt;$J$5,"",OFFSET(基データ!$H$1,$I$5+$N302-1,0))</f>
        <v>12</v>
      </c>
      <c r="Q302" s="12">
        <f t="shared" ca="1" si="19"/>
        <v>45261</v>
      </c>
      <c r="R302" s="3">
        <f ca="1">IF($N302&gt;$J$5,"",OFFSET(基データ!$L$1,$I$5+$N302-1,0))</f>
        <v>4685.0515000000005</v>
      </c>
      <c r="S302" s="3">
        <f ca="1">SUM(R$3:R302)</f>
        <v>584244.28894341562</v>
      </c>
      <c r="T302" s="3">
        <f t="shared" ca="1" si="16"/>
        <v>1405515.4500000002</v>
      </c>
      <c r="U302" s="3">
        <f ca="1">IF($N302&gt;$J$5,"",OFFSET(基データ!$M$1,$I$5+$N302-1,0))</f>
        <v>2.134448255264643E-4</v>
      </c>
      <c r="V302" s="3">
        <f ca="1">SUM(U$3:U302)</f>
        <v>0.19279110705870856</v>
      </c>
      <c r="W302" s="3">
        <f t="shared" ca="1" si="17"/>
        <v>300</v>
      </c>
      <c r="X302" s="3">
        <f t="shared" ca="1" si="18"/>
        <v>903.23626531206321</v>
      </c>
    </row>
    <row r="303" spans="14:24" x14ac:dyDescent="0.4">
      <c r="N303">
        <v>301</v>
      </c>
      <c r="O303" s="3" t="str">
        <f ca="1">IF($N303&gt;$J$5,"",OFFSET(基データ!$G$1,$I$5+$N303-1,0))</f>
        <v/>
      </c>
      <c r="P303" s="3" t="str">
        <f ca="1">IF($N303&gt;$J$5,"",OFFSET(基データ!$H$1,$I$5+$N303-1,0))</f>
        <v/>
      </c>
      <c r="Q303" s="12" t="str">
        <f t="shared" ca="1" si="19"/>
        <v/>
      </c>
      <c r="R303" s="3" t="str">
        <f ca="1">IF($N303&gt;$J$5,"",OFFSET(基データ!$L$1,$I$5+$N303-1,0))</f>
        <v/>
      </c>
      <c r="S303" s="3">
        <f ca="1">SUM(R$3:R303)</f>
        <v>584244.28894341562</v>
      </c>
      <c r="T303" s="3">
        <f t="shared" ca="1" si="16"/>
        <v>1410200.5015000002</v>
      </c>
      <c r="U303" s="3" t="str">
        <f ca="1">IF($N303&gt;$J$5,"",OFFSET(基データ!$M$1,$I$5+$N303-1,0))</f>
        <v/>
      </c>
      <c r="V303" s="3">
        <f ca="1">SUM(U$3:U303)</f>
        <v>0.19279110705870856</v>
      </c>
      <c r="W303" s="3" t="str">
        <f t="shared" ca="1" si="17"/>
        <v/>
      </c>
      <c r="X303" s="3">
        <f t="shared" ca="1" si="18"/>
        <v>903.23626531206321</v>
      </c>
    </row>
    <row r="304" spans="14:24" x14ac:dyDescent="0.4">
      <c r="N304">
        <v>302</v>
      </c>
      <c r="O304" s="3" t="str">
        <f ca="1">IF($N304&gt;$J$5,"",OFFSET(基データ!$G$1,$I$5+$N304-1,0))</f>
        <v/>
      </c>
      <c r="P304" s="3" t="str">
        <f ca="1">IF($N304&gt;$J$5,"",OFFSET(基データ!$H$1,$I$5+$N304-1,0))</f>
        <v/>
      </c>
      <c r="Q304" s="12" t="str">
        <f t="shared" ca="1" si="19"/>
        <v/>
      </c>
      <c r="R304" s="3" t="str">
        <f ca="1">IF($N304&gt;$J$5,"",OFFSET(基データ!$L$1,$I$5+$N304-1,0))</f>
        <v/>
      </c>
      <c r="S304" s="3">
        <f ca="1">SUM(R$3:R304)</f>
        <v>584244.28894341562</v>
      </c>
      <c r="T304" s="3">
        <f t="shared" ca="1" si="16"/>
        <v>1414885.5530000001</v>
      </c>
      <c r="U304" s="3" t="str">
        <f ca="1">IF($N304&gt;$J$5,"",OFFSET(基データ!$M$1,$I$5+$N304-1,0))</f>
        <v/>
      </c>
      <c r="V304" s="3">
        <f ca="1">SUM(U$3:U304)</f>
        <v>0.19279110705870856</v>
      </c>
      <c r="W304" s="3" t="str">
        <f t="shared" ca="1" si="17"/>
        <v/>
      </c>
      <c r="X304" s="3">
        <f t="shared" ca="1" si="18"/>
        <v>903.23626531206321</v>
      </c>
    </row>
    <row r="305" spans="14:24" x14ac:dyDescent="0.4">
      <c r="N305">
        <v>303</v>
      </c>
      <c r="O305" s="3" t="str">
        <f ca="1">IF($N305&gt;$J$5,"",OFFSET(基データ!$G$1,$I$5+$N305-1,0))</f>
        <v/>
      </c>
      <c r="P305" s="3" t="str">
        <f ca="1">IF($N305&gt;$J$5,"",OFFSET(基データ!$H$1,$I$5+$N305-1,0))</f>
        <v/>
      </c>
      <c r="Q305" s="12" t="str">
        <f t="shared" ca="1" si="19"/>
        <v/>
      </c>
      <c r="R305" s="3" t="str">
        <f ca="1">IF($N305&gt;$J$5,"",OFFSET(基データ!$L$1,$I$5+$N305-1,0))</f>
        <v/>
      </c>
      <c r="S305" s="3">
        <f ca="1">SUM(R$3:R305)</f>
        <v>584244.28894341562</v>
      </c>
      <c r="T305" s="3">
        <f t="shared" ca="1" si="16"/>
        <v>1419570.6045000001</v>
      </c>
      <c r="U305" s="3" t="str">
        <f ca="1">IF($N305&gt;$J$5,"",OFFSET(基データ!$M$1,$I$5+$N305-1,0))</f>
        <v/>
      </c>
      <c r="V305" s="3">
        <f ca="1">SUM(U$3:U305)</f>
        <v>0.19279110705870856</v>
      </c>
      <c r="W305" s="3" t="str">
        <f t="shared" ca="1" si="17"/>
        <v/>
      </c>
      <c r="X305" s="3">
        <f t="shared" ca="1" si="18"/>
        <v>903.23626531206321</v>
      </c>
    </row>
    <row r="306" spans="14:24" x14ac:dyDescent="0.4">
      <c r="N306">
        <v>304</v>
      </c>
      <c r="O306" s="3" t="str">
        <f ca="1">IF($N306&gt;$J$5,"",OFFSET(基データ!$G$1,$I$5+$N306-1,0))</f>
        <v/>
      </c>
      <c r="P306" s="3" t="str">
        <f ca="1">IF($N306&gt;$J$5,"",OFFSET(基データ!$H$1,$I$5+$N306-1,0))</f>
        <v/>
      </c>
      <c r="Q306" s="12" t="str">
        <f t="shared" ca="1" si="19"/>
        <v/>
      </c>
      <c r="R306" s="3" t="str">
        <f ca="1">IF($N306&gt;$J$5,"",OFFSET(基データ!$L$1,$I$5+$N306-1,0))</f>
        <v/>
      </c>
      <c r="S306" s="3">
        <f ca="1">SUM(R$3:R306)</f>
        <v>584244.28894341562</v>
      </c>
      <c r="T306" s="3">
        <f t="shared" ca="1" si="16"/>
        <v>1424255.6560000002</v>
      </c>
      <c r="U306" s="3" t="str">
        <f ca="1">IF($N306&gt;$J$5,"",OFFSET(基データ!$M$1,$I$5+$N306-1,0))</f>
        <v/>
      </c>
      <c r="V306" s="3">
        <f ca="1">SUM(U$3:U306)</f>
        <v>0.19279110705870856</v>
      </c>
      <c r="W306" s="3" t="str">
        <f t="shared" ca="1" si="17"/>
        <v/>
      </c>
      <c r="X306" s="3">
        <f t="shared" ca="1" si="18"/>
        <v>903.23626531206321</v>
      </c>
    </row>
    <row r="307" spans="14:24" x14ac:dyDescent="0.4">
      <c r="N307">
        <v>305</v>
      </c>
      <c r="O307" s="3" t="str">
        <f ca="1">IF($N307&gt;$J$5,"",OFFSET(基データ!$G$1,$I$5+$N307-1,0))</f>
        <v/>
      </c>
      <c r="P307" s="3" t="str">
        <f ca="1">IF($N307&gt;$J$5,"",OFFSET(基データ!$H$1,$I$5+$N307-1,0))</f>
        <v/>
      </c>
      <c r="Q307" s="12" t="str">
        <f t="shared" ca="1" si="19"/>
        <v/>
      </c>
      <c r="R307" s="3" t="str">
        <f ca="1">IF($N307&gt;$J$5,"",OFFSET(基データ!$L$1,$I$5+$N307-1,0))</f>
        <v/>
      </c>
      <c r="S307" s="3">
        <f ca="1">SUM(R$3:R307)</f>
        <v>584244.28894341562</v>
      </c>
      <c r="T307" s="3">
        <f t="shared" ca="1" si="16"/>
        <v>1428940.7075000003</v>
      </c>
      <c r="U307" s="3" t="str">
        <f ca="1">IF($N307&gt;$J$5,"",OFFSET(基データ!$M$1,$I$5+$N307-1,0))</f>
        <v/>
      </c>
      <c r="V307" s="3">
        <f ca="1">SUM(U$3:U307)</f>
        <v>0.19279110705870856</v>
      </c>
      <c r="W307" s="3" t="str">
        <f t="shared" ca="1" si="17"/>
        <v/>
      </c>
      <c r="X307" s="3">
        <f t="shared" ca="1" si="18"/>
        <v>903.23626531206321</v>
      </c>
    </row>
    <row r="308" spans="14:24" x14ac:dyDescent="0.4">
      <c r="N308">
        <v>306</v>
      </c>
      <c r="O308" s="3" t="str">
        <f ca="1">IF($N308&gt;$J$5,"",OFFSET(基データ!$G$1,$I$5+$N308-1,0))</f>
        <v/>
      </c>
      <c r="P308" s="3" t="str">
        <f ca="1">IF($N308&gt;$J$5,"",OFFSET(基データ!$H$1,$I$5+$N308-1,0))</f>
        <v/>
      </c>
      <c r="Q308" s="12" t="str">
        <f t="shared" ca="1" si="19"/>
        <v/>
      </c>
      <c r="R308" s="3" t="str">
        <f ca="1">IF($N308&gt;$J$5,"",OFFSET(基データ!$L$1,$I$5+$N308-1,0))</f>
        <v/>
      </c>
      <c r="S308" s="3">
        <f ca="1">SUM(R$3:R308)</f>
        <v>584244.28894341562</v>
      </c>
      <c r="T308" s="3">
        <f t="shared" ca="1" si="16"/>
        <v>1433625.7590000001</v>
      </c>
      <c r="U308" s="3" t="str">
        <f ca="1">IF($N308&gt;$J$5,"",OFFSET(基データ!$M$1,$I$5+$N308-1,0))</f>
        <v/>
      </c>
      <c r="V308" s="3">
        <f ca="1">SUM(U$3:U308)</f>
        <v>0.19279110705870856</v>
      </c>
      <c r="W308" s="3" t="str">
        <f t="shared" ca="1" si="17"/>
        <v/>
      </c>
      <c r="X308" s="3">
        <f t="shared" ca="1" si="18"/>
        <v>903.23626531206321</v>
      </c>
    </row>
    <row r="309" spans="14:24" x14ac:dyDescent="0.4">
      <c r="N309">
        <v>307</v>
      </c>
      <c r="O309" s="3" t="str">
        <f ca="1">IF($N309&gt;$J$5,"",OFFSET(基データ!$G$1,$I$5+$N309-1,0))</f>
        <v/>
      </c>
      <c r="P309" s="3" t="str">
        <f ca="1">IF($N309&gt;$J$5,"",OFFSET(基データ!$H$1,$I$5+$N309-1,0))</f>
        <v/>
      </c>
      <c r="Q309" s="12" t="str">
        <f t="shared" ca="1" si="19"/>
        <v/>
      </c>
      <c r="R309" s="3" t="str">
        <f ca="1">IF($N309&gt;$J$5,"",OFFSET(基データ!$L$1,$I$5+$N309-1,0))</f>
        <v/>
      </c>
      <c r="S309" s="3">
        <f ca="1">SUM(R$3:R309)</f>
        <v>584244.28894341562</v>
      </c>
      <c r="T309" s="3">
        <f t="shared" ca="1" si="16"/>
        <v>1438310.8105000001</v>
      </c>
      <c r="U309" s="3" t="str">
        <f ca="1">IF($N309&gt;$J$5,"",OFFSET(基データ!$M$1,$I$5+$N309-1,0))</f>
        <v/>
      </c>
      <c r="V309" s="3">
        <f ca="1">SUM(U$3:U309)</f>
        <v>0.19279110705870856</v>
      </c>
      <c r="W309" s="3" t="str">
        <f t="shared" ca="1" si="17"/>
        <v/>
      </c>
      <c r="X309" s="3">
        <f t="shared" ca="1" si="18"/>
        <v>903.23626531206321</v>
      </c>
    </row>
    <row r="310" spans="14:24" x14ac:dyDescent="0.4">
      <c r="N310">
        <v>308</v>
      </c>
      <c r="O310" s="3" t="str">
        <f ca="1">IF($N310&gt;$J$5,"",OFFSET(基データ!$G$1,$I$5+$N310-1,0))</f>
        <v/>
      </c>
      <c r="P310" s="3" t="str">
        <f ca="1">IF($N310&gt;$J$5,"",OFFSET(基データ!$H$1,$I$5+$N310-1,0))</f>
        <v/>
      </c>
      <c r="Q310" s="12" t="str">
        <f t="shared" ca="1" si="19"/>
        <v/>
      </c>
      <c r="R310" s="3" t="str">
        <f ca="1">IF($N310&gt;$J$5,"",OFFSET(基データ!$L$1,$I$5+$N310-1,0))</f>
        <v/>
      </c>
      <c r="S310" s="3">
        <f ca="1">SUM(R$3:R310)</f>
        <v>584244.28894341562</v>
      </c>
      <c r="T310" s="3">
        <f t="shared" ca="1" si="16"/>
        <v>1442995.8620000002</v>
      </c>
      <c r="U310" s="3" t="str">
        <f ca="1">IF($N310&gt;$J$5,"",OFFSET(基データ!$M$1,$I$5+$N310-1,0))</f>
        <v/>
      </c>
      <c r="V310" s="3">
        <f ca="1">SUM(U$3:U310)</f>
        <v>0.19279110705870856</v>
      </c>
      <c r="W310" s="3" t="str">
        <f t="shared" ca="1" si="17"/>
        <v/>
      </c>
      <c r="X310" s="3">
        <f t="shared" ca="1" si="18"/>
        <v>903.23626531206321</v>
      </c>
    </row>
    <row r="311" spans="14:24" x14ac:dyDescent="0.4">
      <c r="N311">
        <v>309</v>
      </c>
      <c r="O311" s="3" t="str">
        <f ca="1">IF($N311&gt;$J$5,"",OFFSET(基データ!$G$1,$I$5+$N311-1,0))</f>
        <v/>
      </c>
      <c r="P311" s="3" t="str">
        <f ca="1">IF($N311&gt;$J$5,"",OFFSET(基データ!$H$1,$I$5+$N311-1,0))</f>
        <v/>
      </c>
      <c r="Q311" s="12" t="str">
        <f t="shared" ca="1" si="19"/>
        <v/>
      </c>
      <c r="R311" s="3" t="str">
        <f ca="1">IF($N311&gt;$J$5,"",OFFSET(基データ!$L$1,$I$5+$N311-1,0))</f>
        <v/>
      </c>
      <c r="S311" s="3">
        <f ca="1">SUM(R$3:R311)</f>
        <v>584244.28894341562</v>
      </c>
      <c r="T311" s="3">
        <f t="shared" ca="1" si="16"/>
        <v>1447680.9135000003</v>
      </c>
      <c r="U311" s="3" t="str">
        <f ca="1">IF($N311&gt;$J$5,"",OFFSET(基データ!$M$1,$I$5+$N311-1,0))</f>
        <v/>
      </c>
      <c r="V311" s="3">
        <f ca="1">SUM(U$3:U311)</f>
        <v>0.19279110705870856</v>
      </c>
      <c r="W311" s="3" t="str">
        <f t="shared" ca="1" si="17"/>
        <v/>
      </c>
      <c r="X311" s="3">
        <f t="shared" ca="1" si="18"/>
        <v>903.23626531206321</v>
      </c>
    </row>
    <row r="312" spans="14:24" x14ac:dyDescent="0.4">
      <c r="N312">
        <v>310</v>
      </c>
      <c r="O312" s="3" t="str">
        <f ca="1">IF($N312&gt;$J$5,"",OFFSET(基データ!$G$1,$I$5+$N312-1,0))</f>
        <v/>
      </c>
      <c r="P312" s="3" t="str">
        <f ca="1">IF($N312&gt;$J$5,"",OFFSET(基データ!$H$1,$I$5+$N312-1,0))</f>
        <v/>
      </c>
      <c r="Q312" s="12" t="str">
        <f t="shared" ca="1" si="19"/>
        <v/>
      </c>
      <c r="R312" s="3" t="str">
        <f ca="1">IF($N312&gt;$J$5,"",OFFSET(基データ!$L$1,$I$5+$N312-1,0))</f>
        <v/>
      </c>
      <c r="S312" s="3">
        <f ca="1">SUM(R$3:R312)</f>
        <v>584244.28894341562</v>
      </c>
      <c r="T312" s="3">
        <f t="shared" ca="1" si="16"/>
        <v>1452365.9650000001</v>
      </c>
      <c r="U312" s="3" t="str">
        <f ca="1">IF($N312&gt;$J$5,"",OFFSET(基データ!$M$1,$I$5+$N312-1,0))</f>
        <v/>
      </c>
      <c r="V312" s="3">
        <f ca="1">SUM(U$3:U312)</f>
        <v>0.19279110705870856</v>
      </c>
      <c r="W312" s="3" t="str">
        <f t="shared" ca="1" si="17"/>
        <v/>
      </c>
      <c r="X312" s="3">
        <f t="shared" ca="1" si="18"/>
        <v>903.23626531206321</v>
      </c>
    </row>
    <row r="313" spans="14:24" x14ac:dyDescent="0.4">
      <c r="N313">
        <v>311</v>
      </c>
      <c r="O313" s="3" t="str">
        <f ca="1">IF($N313&gt;$J$5,"",OFFSET(基データ!$G$1,$I$5+$N313-1,0))</f>
        <v/>
      </c>
      <c r="P313" s="3" t="str">
        <f ca="1">IF($N313&gt;$J$5,"",OFFSET(基データ!$H$1,$I$5+$N313-1,0))</f>
        <v/>
      </c>
      <c r="Q313" s="12" t="str">
        <f t="shared" ca="1" si="19"/>
        <v/>
      </c>
      <c r="R313" s="3" t="str">
        <f ca="1">IF($N313&gt;$J$5,"",OFFSET(基データ!$L$1,$I$5+$N313-1,0))</f>
        <v/>
      </c>
      <c r="S313" s="3">
        <f ca="1">SUM(R$3:R313)</f>
        <v>584244.28894341562</v>
      </c>
      <c r="T313" s="3">
        <f t="shared" ca="1" si="16"/>
        <v>1457051.0165000001</v>
      </c>
      <c r="U313" s="3" t="str">
        <f ca="1">IF($N313&gt;$J$5,"",OFFSET(基データ!$M$1,$I$5+$N313-1,0))</f>
        <v/>
      </c>
      <c r="V313" s="3">
        <f ca="1">SUM(U$3:U313)</f>
        <v>0.19279110705870856</v>
      </c>
      <c r="W313" s="3" t="str">
        <f t="shared" ca="1" si="17"/>
        <v/>
      </c>
      <c r="X313" s="3">
        <f t="shared" ca="1" si="18"/>
        <v>903.23626531206321</v>
      </c>
    </row>
    <row r="314" spans="14:24" x14ac:dyDescent="0.4">
      <c r="N314">
        <v>312</v>
      </c>
      <c r="O314" s="3" t="str">
        <f ca="1">IF($N314&gt;$J$5,"",OFFSET(基データ!$G$1,$I$5+$N314-1,0))</f>
        <v/>
      </c>
      <c r="P314" s="3" t="str">
        <f ca="1">IF($N314&gt;$J$5,"",OFFSET(基データ!$H$1,$I$5+$N314-1,0))</f>
        <v/>
      </c>
      <c r="Q314" s="12" t="str">
        <f t="shared" ca="1" si="19"/>
        <v/>
      </c>
      <c r="R314" s="3" t="str">
        <f ca="1">IF($N314&gt;$J$5,"",OFFSET(基データ!$L$1,$I$5+$N314-1,0))</f>
        <v/>
      </c>
      <c r="S314" s="3">
        <f ca="1">SUM(R$3:R314)</f>
        <v>584244.28894341562</v>
      </c>
      <c r="T314" s="3">
        <f t="shared" ca="1" si="16"/>
        <v>1461736.0680000002</v>
      </c>
      <c r="U314" s="3" t="str">
        <f ca="1">IF($N314&gt;$J$5,"",OFFSET(基データ!$M$1,$I$5+$N314-1,0))</f>
        <v/>
      </c>
      <c r="V314" s="3">
        <f ca="1">SUM(U$3:U314)</f>
        <v>0.19279110705870856</v>
      </c>
      <c r="W314" s="3" t="str">
        <f t="shared" ca="1" si="17"/>
        <v/>
      </c>
      <c r="X314" s="3">
        <f t="shared" ca="1" si="18"/>
        <v>903.23626531206321</v>
      </c>
    </row>
    <row r="315" spans="14:24" x14ac:dyDescent="0.4">
      <c r="N315">
        <v>313</v>
      </c>
      <c r="O315" s="3" t="str">
        <f ca="1">IF($N315&gt;$J$5,"",OFFSET(基データ!$G$1,$I$5+$N315-1,0))</f>
        <v/>
      </c>
      <c r="P315" s="3" t="str">
        <f ca="1">IF($N315&gt;$J$5,"",OFFSET(基データ!$H$1,$I$5+$N315-1,0))</f>
        <v/>
      </c>
      <c r="Q315" s="12" t="str">
        <f t="shared" ca="1" si="19"/>
        <v/>
      </c>
      <c r="R315" s="3" t="str">
        <f ca="1">IF($N315&gt;$J$5,"",OFFSET(基データ!$L$1,$I$5+$N315-1,0))</f>
        <v/>
      </c>
      <c r="S315" s="3">
        <f ca="1">SUM(R$3:R315)</f>
        <v>584244.28894341562</v>
      </c>
      <c r="T315" s="3">
        <f t="shared" ca="1" si="16"/>
        <v>1466421.1195000003</v>
      </c>
      <c r="U315" s="3" t="str">
        <f ca="1">IF($N315&gt;$J$5,"",OFFSET(基データ!$M$1,$I$5+$N315-1,0))</f>
        <v/>
      </c>
      <c r="V315" s="3">
        <f ca="1">SUM(U$3:U315)</f>
        <v>0.19279110705870856</v>
      </c>
      <c r="W315" s="3" t="str">
        <f t="shared" ca="1" si="17"/>
        <v/>
      </c>
      <c r="X315" s="3">
        <f t="shared" ca="1" si="18"/>
        <v>903.23626531206321</v>
      </c>
    </row>
    <row r="316" spans="14:24" x14ac:dyDescent="0.4">
      <c r="N316">
        <v>314</v>
      </c>
      <c r="O316" s="3" t="str">
        <f ca="1">IF($N316&gt;$J$5,"",OFFSET(基データ!$G$1,$I$5+$N316-1,0))</f>
        <v/>
      </c>
      <c r="P316" s="3" t="str">
        <f ca="1">IF($N316&gt;$J$5,"",OFFSET(基データ!$H$1,$I$5+$N316-1,0))</f>
        <v/>
      </c>
      <c r="Q316" s="12" t="str">
        <f t="shared" ca="1" si="19"/>
        <v/>
      </c>
      <c r="R316" s="3" t="str">
        <f ca="1">IF($N316&gt;$J$5,"",OFFSET(基データ!$L$1,$I$5+$N316-1,0))</f>
        <v/>
      </c>
      <c r="S316" s="3">
        <f ca="1">SUM(R$3:R316)</f>
        <v>584244.28894341562</v>
      </c>
      <c r="T316" s="3">
        <f t="shared" ca="1" si="16"/>
        <v>1471106.1710000001</v>
      </c>
      <c r="U316" s="3" t="str">
        <f ca="1">IF($N316&gt;$J$5,"",OFFSET(基データ!$M$1,$I$5+$N316-1,0))</f>
        <v/>
      </c>
      <c r="V316" s="3">
        <f ca="1">SUM(U$3:U316)</f>
        <v>0.19279110705870856</v>
      </c>
      <c r="W316" s="3" t="str">
        <f t="shared" ca="1" si="17"/>
        <v/>
      </c>
      <c r="X316" s="3">
        <f t="shared" ca="1" si="18"/>
        <v>903.23626531206321</v>
      </c>
    </row>
    <row r="317" spans="14:24" x14ac:dyDescent="0.4">
      <c r="N317">
        <v>315</v>
      </c>
      <c r="O317" s="3" t="str">
        <f ca="1">IF($N317&gt;$J$5,"",OFFSET(基データ!$G$1,$I$5+$N317-1,0))</f>
        <v/>
      </c>
      <c r="P317" s="3" t="str">
        <f ca="1">IF($N317&gt;$J$5,"",OFFSET(基データ!$H$1,$I$5+$N317-1,0))</f>
        <v/>
      </c>
      <c r="Q317" s="12" t="str">
        <f t="shared" ca="1" si="19"/>
        <v/>
      </c>
      <c r="R317" s="3" t="str">
        <f ca="1">IF($N317&gt;$J$5,"",OFFSET(基データ!$L$1,$I$5+$N317-1,0))</f>
        <v/>
      </c>
      <c r="S317" s="3">
        <f ca="1">SUM(R$3:R317)</f>
        <v>584244.28894341562</v>
      </c>
      <c r="T317" s="3">
        <f t="shared" ca="1" si="16"/>
        <v>1475791.2225000001</v>
      </c>
      <c r="U317" s="3" t="str">
        <f ca="1">IF($N317&gt;$J$5,"",OFFSET(基データ!$M$1,$I$5+$N317-1,0))</f>
        <v/>
      </c>
      <c r="V317" s="3">
        <f ca="1">SUM(U$3:U317)</f>
        <v>0.19279110705870856</v>
      </c>
      <c r="W317" s="3" t="str">
        <f t="shared" ca="1" si="17"/>
        <v/>
      </c>
      <c r="X317" s="3">
        <f t="shared" ca="1" si="18"/>
        <v>903.23626531206321</v>
      </c>
    </row>
    <row r="318" spans="14:24" x14ac:dyDescent="0.4">
      <c r="N318">
        <v>316</v>
      </c>
      <c r="O318" s="3" t="str">
        <f ca="1">IF($N318&gt;$J$5,"",OFFSET(基データ!$G$1,$I$5+$N318-1,0))</f>
        <v/>
      </c>
      <c r="P318" s="3" t="str">
        <f ca="1">IF($N318&gt;$J$5,"",OFFSET(基データ!$H$1,$I$5+$N318-1,0))</f>
        <v/>
      </c>
      <c r="Q318" s="12" t="str">
        <f t="shared" ca="1" si="19"/>
        <v/>
      </c>
      <c r="R318" s="3" t="str">
        <f ca="1">IF($N318&gt;$J$5,"",OFFSET(基データ!$L$1,$I$5+$N318-1,0))</f>
        <v/>
      </c>
      <c r="S318" s="3">
        <f ca="1">SUM(R$3:R318)</f>
        <v>584244.28894341562</v>
      </c>
      <c r="T318" s="3">
        <f t="shared" ca="1" si="16"/>
        <v>1480476.2740000002</v>
      </c>
      <c r="U318" s="3" t="str">
        <f ca="1">IF($N318&gt;$J$5,"",OFFSET(基データ!$M$1,$I$5+$N318-1,0))</f>
        <v/>
      </c>
      <c r="V318" s="3">
        <f ca="1">SUM(U$3:U318)</f>
        <v>0.19279110705870856</v>
      </c>
      <c r="W318" s="3" t="str">
        <f t="shared" ca="1" si="17"/>
        <v/>
      </c>
      <c r="X318" s="3">
        <f t="shared" ca="1" si="18"/>
        <v>903.23626531206321</v>
      </c>
    </row>
    <row r="319" spans="14:24" x14ac:dyDescent="0.4">
      <c r="N319">
        <v>317</v>
      </c>
      <c r="O319" s="3" t="str">
        <f ca="1">IF($N319&gt;$J$5,"",OFFSET(基データ!$G$1,$I$5+$N319-1,0))</f>
        <v/>
      </c>
      <c r="P319" s="3" t="str">
        <f ca="1">IF($N319&gt;$J$5,"",OFFSET(基データ!$H$1,$I$5+$N319-1,0))</f>
        <v/>
      </c>
      <c r="Q319" s="12" t="str">
        <f t="shared" ca="1" si="19"/>
        <v/>
      </c>
      <c r="R319" s="3" t="str">
        <f ca="1">IF($N319&gt;$J$5,"",OFFSET(基データ!$L$1,$I$5+$N319-1,0))</f>
        <v/>
      </c>
      <c r="S319" s="3">
        <f ca="1">SUM(R$3:R319)</f>
        <v>584244.28894341562</v>
      </c>
      <c r="T319" s="3">
        <f t="shared" ca="1" si="16"/>
        <v>1485161.3255000003</v>
      </c>
      <c r="U319" s="3" t="str">
        <f ca="1">IF($N319&gt;$J$5,"",OFFSET(基データ!$M$1,$I$5+$N319-1,0))</f>
        <v/>
      </c>
      <c r="V319" s="3">
        <f ca="1">SUM(U$3:U319)</f>
        <v>0.19279110705870856</v>
      </c>
      <c r="W319" s="3" t="str">
        <f t="shared" ca="1" si="17"/>
        <v/>
      </c>
      <c r="X319" s="3">
        <f t="shared" ca="1" si="18"/>
        <v>903.23626531206321</v>
      </c>
    </row>
    <row r="320" spans="14:24" x14ac:dyDescent="0.4">
      <c r="N320">
        <v>318</v>
      </c>
      <c r="O320" s="3" t="str">
        <f ca="1">IF($N320&gt;$J$5,"",OFFSET(基データ!$G$1,$I$5+$N320-1,0))</f>
        <v/>
      </c>
      <c r="P320" s="3" t="str">
        <f ca="1">IF($N320&gt;$J$5,"",OFFSET(基データ!$H$1,$I$5+$N320-1,0))</f>
        <v/>
      </c>
      <c r="Q320" s="12" t="str">
        <f t="shared" ca="1" si="19"/>
        <v/>
      </c>
      <c r="R320" s="3" t="str">
        <f ca="1">IF($N320&gt;$J$5,"",OFFSET(基データ!$L$1,$I$5+$N320-1,0))</f>
        <v/>
      </c>
      <c r="S320" s="3">
        <f ca="1">SUM(R$3:R320)</f>
        <v>584244.28894341562</v>
      </c>
      <c r="T320" s="3">
        <f t="shared" ca="1" si="16"/>
        <v>1489846.3770000001</v>
      </c>
      <c r="U320" s="3" t="str">
        <f ca="1">IF($N320&gt;$J$5,"",OFFSET(基データ!$M$1,$I$5+$N320-1,0))</f>
        <v/>
      </c>
      <c r="V320" s="3">
        <f ca="1">SUM(U$3:U320)</f>
        <v>0.19279110705870856</v>
      </c>
      <c r="W320" s="3" t="str">
        <f t="shared" ca="1" si="17"/>
        <v/>
      </c>
      <c r="X320" s="3">
        <f t="shared" ca="1" si="18"/>
        <v>903.23626531206321</v>
      </c>
    </row>
    <row r="321" spans="14:24" x14ac:dyDescent="0.4">
      <c r="N321">
        <v>319</v>
      </c>
      <c r="O321" s="3" t="str">
        <f ca="1">IF($N321&gt;$J$5,"",OFFSET(基データ!$G$1,$I$5+$N321-1,0))</f>
        <v/>
      </c>
      <c r="P321" s="3" t="str">
        <f ca="1">IF($N321&gt;$J$5,"",OFFSET(基データ!$H$1,$I$5+$N321-1,0))</f>
        <v/>
      </c>
      <c r="Q321" s="12" t="str">
        <f t="shared" ca="1" si="19"/>
        <v/>
      </c>
      <c r="R321" s="3" t="str">
        <f ca="1">IF($N321&gt;$J$5,"",OFFSET(基データ!$L$1,$I$5+$N321-1,0))</f>
        <v/>
      </c>
      <c r="S321" s="3">
        <f ca="1">SUM(R$3:R321)</f>
        <v>584244.28894341562</v>
      </c>
      <c r="T321" s="3">
        <f t="shared" ca="1" si="16"/>
        <v>1494531.4285000002</v>
      </c>
      <c r="U321" s="3" t="str">
        <f ca="1">IF($N321&gt;$J$5,"",OFFSET(基データ!$M$1,$I$5+$N321-1,0))</f>
        <v/>
      </c>
      <c r="V321" s="3">
        <f ca="1">SUM(U$3:U321)</f>
        <v>0.19279110705870856</v>
      </c>
      <c r="W321" s="3" t="str">
        <f t="shared" ca="1" si="17"/>
        <v/>
      </c>
      <c r="X321" s="3">
        <f t="shared" ca="1" si="18"/>
        <v>903.23626531206321</v>
      </c>
    </row>
    <row r="322" spans="14:24" x14ac:dyDescent="0.4">
      <c r="N322">
        <v>320</v>
      </c>
      <c r="O322" s="3" t="str">
        <f ca="1">IF($N322&gt;$J$5,"",OFFSET(基データ!$G$1,$I$5+$N322-1,0))</f>
        <v/>
      </c>
      <c r="P322" s="3" t="str">
        <f ca="1">IF($N322&gt;$J$5,"",OFFSET(基データ!$H$1,$I$5+$N322-1,0))</f>
        <v/>
      </c>
      <c r="Q322" s="12" t="str">
        <f t="shared" ca="1" si="19"/>
        <v/>
      </c>
      <c r="R322" s="3" t="str">
        <f ca="1">IF($N322&gt;$J$5,"",OFFSET(基データ!$L$1,$I$5+$N322-1,0))</f>
        <v/>
      </c>
      <c r="S322" s="3">
        <f ca="1">SUM(R$3:R322)</f>
        <v>584244.28894341562</v>
      </c>
      <c r="T322" s="3">
        <f t="shared" ca="1" si="16"/>
        <v>1499216.4800000002</v>
      </c>
      <c r="U322" s="3" t="str">
        <f ca="1">IF($N322&gt;$J$5,"",OFFSET(基データ!$M$1,$I$5+$N322-1,0))</f>
        <v/>
      </c>
      <c r="V322" s="3">
        <f ca="1">SUM(U$3:U322)</f>
        <v>0.19279110705870856</v>
      </c>
      <c r="W322" s="3" t="str">
        <f t="shared" ca="1" si="17"/>
        <v/>
      </c>
      <c r="X322" s="3">
        <f t="shared" ca="1" si="18"/>
        <v>903.23626531206321</v>
      </c>
    </row>
    <row r="323" spans="14:24" x14ac:dyDescent="0.4">
      <c r="N323">
        <v>321</v>
      </c>
      <c r="O323" s="3" t="str">
        <f ca="1">IF($N323&gt;$J$5,"",OFFSET(基データ!$G$1,$I$5+$N323-1,0))</f>
        <v/>
      </c>
      <c r="P323" s="3" t="str">
        <f ca="1">IF($N323&gt;$J$5,"",OFFSET(基データ!$H$1,$I$5+$N323-1,0))</f>
        <v/>
      </c>
      <c r="Q323" s="12" t="str">
        <f t="shared" ca="1" si="19"/>
        <v/>
      </c>
      <c r="R323" s="3" t="str">
        <f ca="1">IF($N323&gt;$J$5,"",OFFSET(基データ!$L$1,$I$5+$N323-1,0))</f>
        <v/>
      </c>
      <c r="S323" s="3">
        <f ca="1">SUM(R$3:R323)</f>
        <v>584244.28894341562</v>
      </c>
      <c r="T323" s="3">
        <f t="shared" ref="T323:T386" ca="1" si="20">$H$7*N323</f>
        <v>1503901.5315</v>
      </c>
      <c r="U323" s="3" t="str">
        <f ca="1">IF($N323&gt;$J$5,"",OFFSET(基データ!$M$1,$I$5+$N323-1,0))</f>
        <v/>
      </c>
      <c r="V323" s="3">
        <f ca="1">SUM(U$3:U323)</f>
        <v>0.19279110705870856</v>
      </c>
      <c r="W323" s="3" t="str">
        <f t="shared" ref="W323:W386" ca="1" si="21">IF(OR(O323="",P323=""),"",N323)</f>
        <v/>
      </c>
      <c r="X323" s="3">
        <f t="shared" ref="X323:X386" ca="1" si="22">V323*$H$7</f>
        <v>903.23626531206321</v>
      </c>
    </row>
    <row r="324" spans="14:24" x14ac:dyDescent="0.4">
      <c r="N324">
        <v>322</v>
      </c>
      <c r="O324" s="3" t="str">
        <f ca="1">IF($N324&gt;$J$5,"",OFFSET(基データ!$G$1,$I$5+$N324-1,0))</f>
        <v/>
      </c>
      <c r="P324" s="3" t="str">
        <f ca="1">IF($N324&gt;$J$5,"",OFFSET(基データ!$H$1,$I$5+$N324-1,0))</f>
        <v/>
      </c>
      <c r="Q324" s="12" t="str">
        <f t="shared" ref="Q324:Q387" ca="1" si="23">IF(OR(O324="",P324=""),"",DATE(O324,P324,1))</f>
        <v/>
      </c>
      <c r="R324" s="3" t="str">
        <f ca="1">IF($N324&gt;$J$5,"",OFFSET(基データ!$L$1,$I$5+$N324-1,0))</f>
        <v/>
      </c>
      <c r="S324" s="3">
        <f ca="1">SUM(R$3:R324)</f>
        <v>584244.28894341562</v>
      </c>
      <c r="T324" s="3">
        <f t="shared" ca="1" si="20"/>
        <v>1508586.5830000001</v>
      </c>
      <c r="U324" s="3" t="str">
        <f ca="1">IF($N324&gt;$J$5,"",OFFSET(基データ!$M$1,$I$5+$N324-1,0))</f>
        <v/>
      </c>
      <c r="V324" s="3">
        <f ca="1">SUM(U$3:U324)</f>
        <v>0.19279110705870856</v>
      </c>
      <c r="W324" s="3" t="str">
        <f t="shared" ca="1" si="21"/>
        <v/>
      </c>
      <c r="X324" s="3">
        <f t="shared" ca="1" si="22"/>
        <v>903.23626531206321</v>
      </c>
    </row>
    <row r="325" spans="14:24" x14ac:dyDescent="0.4">
      <c r="N325">
        <v>323</v>
      </c>
      <c r="O325" s="3" t="str">
        <f ca="1">IF($N325&gt;$J$5,"",OFFSET(基データ!$G$1,$I$5+$N325-1,0))</f>
        <v/>
      </c>
      <c r="P325" s="3" t="str">
        <f ca="1">IF($N325&gt;$J$5,"",OFFSET(基データ!$H$1,$I$5+$N325-1,0))</f>
        <v/>
      </c>
      <c r="Q325" s="12" t="str">
        <f t="shared" ca="1" si="23"/>
        <v/>
      </c>
      <c r="R325" s="3" t="str">
        <f ca="1">IF($N325&gt;$J$5,"",OFFSET(基データ!$L$1,$I$5+$N325-1,0))</f>
        <v/>
      </c>
      <c r="S325" s="3">
        <f ca="1">SUM(R$3:R325)</f>
        <v>584244.28894341562</v>
      </c>
      <c r="T325" s="3">
        <f t="shared" ca="1" si="20"/>
        <v>1513271.6345000002</v>
      </c>
      <c r="U325" s="3" t="str">
        <f ca="1">IF($N325&gt;$J$5,"",OFFSET(基データ!$M$1,$I$5+$N325-1,0))</f>
        <v/>
      </c>
      <c r="V325" s="3">
        <f ca="1">SUM(U$3:U325)</f>
        <v>0.19279110705870856</v>
      </c>
      <c r="W325" s="3" t="str">
        <f t="shared" ca="1" si="21"/>
        <v/>
      </c>
      <c r="X325" s="3">
        <f t="shared" ca="1" si="22"/>
        <v>903.23626531206321</v>
      </c>
    </row>
    <row r="326" spans="14:24" x14ac:dyDescent="0.4">
      <c r="N326">
        <v>324</v>
      </c>
      <c r="O326" s="3" t="str">
        <f ca="1">IF($N326&gt;$J$5,"",OFFSET(基データ!$G$1,$I$5+$N326-1,0))</f>
        <v/>
      </c>
      <c r="P326" s="3" t="str">
        <f ca="1">IF($N326&gt;$J$5,"",OFFSET(基データ!$H$1,$I$5+$N326-1,0))</f>
        <v/>
      </c>
      <c r="Q326" s="12" t="str">
        <f t="shared" ca="1" si="23"/>
        <v/>
      </c>
      <c r="R326" s="3" t="str">
        <f ca="1">IF($N326&gt;$J$5,"",OFFSET(基データ!$L$1,$I$5+$N326-1,0))</f>
        <v/>
      </c>
      <c r="S326" s="3">
        <f ca="1">SUM(R$3:R326)</f>
        <v>584244.28894341562</v>
      </c>
      <c r="T326" s="3">
        <f t="shared" ca="1" si="20"/>
        <v>1517956.6860000002</v>
      </c>
      <c r="U326" s="3" t="str">
        <f ca="1">IF($N326&gt;$J$5,"",OFFSET(基データ!$M$1,$I$5+$N326-1,0))</f>
        <v/>
      </c>
      <c r="V326" s="3">
        <f ca="1">SUM(U$3:U326)</f>
        <v>0.19279110705870856</v>
      </c>
      <c r="W326" s="3" t="str">
        <f t="shared" ca="1" si="21"/>
        <v/>
      </c>
      <c r="X326" s="3">
        <f t="shared" ca="1" si="22"/>
        <v>903.23626531206321</v>
      </c>
    </row>
    <row r="327" spans="14:24" x14ac:dyDescent="0.4">
      <c r="N327">
        <v>325</v>
      </c>
      <c r="O327" s="3" t="str">
        <f ca="1">IF($N327&gt;$J$5,"",OFFSET(基データ!$G$1,$I$5+$N327-1,0))</f>
        <v/>
      </c>
      <c r="P327" s="3" t="str">
        <f ca="1">IF($N327&gt;$J$5,"",OFFSET(基データ!$H$1,$I$5+$N327-1,0))</f>
        <v/>
      </c>
      <c r="Q327" s="12" t="str">
        <f t="shared" ca="1" si="23"/>
        <v/>
      </c>
      <c r="R327" s="3" t="str">
        <f ca="1">IF($N327&gt;$J$5,"",OFFSET(基データ!$L$1,$I$5+$N327-1,0))</f>
        <v/>
      </c>
      <c r="S327" s="3">
        <f ca="1">SUM(R$3:R327)</f>
        <v>584244.28894341562</v>
      </c>
      <c r="T327" s="3">
        <f t="shared" ca="1" si="20"/>
        <v>1522641.7375</v>
      </c>
      <c r="U327" s="3" t="str">
        <f ca="1">IF($N327&gt;$J$5,"",OFFSET(基データ!$M$1,$I$5+$N327-1,0))</f>
        <v/>
      </c>
      <c r="V327" s="3">
        <f ca="1">SUM(U$3:U327)</f>
        <v>0.19279110705870856</v>
      </c>
      <c r="W327" s="3" t="str">
        <f t="shared" ca="1" si="21"/>
        <v/>
      </c>
      <c r="X327" s="3">
        <f t="shared" ca="1" si="22"/>
        <v>903.23626531206321</v>
      </c>
    </row>
    <row r="328" spans="14:24" x14ac:dyDescent="0.4">
      <c r="N328">
        <v>326</v>
      </c>
      <c r="O328" s="3" t="str">
        <f ca="1">IF($N328&gt;$J$5,"",OFFSET(基データ!$G$1,$I$5+$N328-1,0))</f>
        <v/>
      </c>
      <c r="P328" s="3" t="str">
        <f ca="1">IF($N328&gt;$J$5,"",OFFSET(基データ!$H$1,$I$5+$N328-1,0))</f>
        <v/>
      </c>
      <c r="Q328" s="12" t="str">
        <f t="shared" ca="1" si="23"/>
        <v/>
      </c>
      <c r="R328" s="3" t="str">
        <f ca="1">IF($N328&gt;$J$5,"",OFFSET(基データ!$L$1,$I$5+$N328-1,0))</f>
        <v/>
      </c>
      <c r="S328" s="3">
        <f ca="1">SUM(R$3:R328)</f>
        <v>584244.28894341562</v>
      </c>
      <c r="T328" s="3">
        <f t="shared" ca="1" si="20"/>
        <v>1527326.7890000001</v>
      </c>
      <c r="U328" s="3" t="str">
        <f ca="1">IF($N328&gt;$J$5,"",OFFSET(基データ!$M$1,$I$5+$N328-1,0))</f>
        <v/>
      </c>
      <c r="V328" s="3">
        <f ca="1">SUM(U$3:U328)</f>
        <v>0.19279110705870856</v>
      </c>
      <c r="W328" s="3" t="str">
        <f t="shared" ca="1" si="21"/>
        <v/>
      </c>
      <c r="X328" s="3">
        <f t="shared" ca="1" si="22"/>
        <v>903.23626531206321</v>
      </c>
    </row>
    <row r="329" spans="14:24" x14ac:dyDescent="0.4">
      <c r="N329">
        <v>327</v>
      </c>
      <c r="O329" s="3" t="str">
        <f ca="1">IF($N329&gt;$J$5,"",OFFSET(基データ!$G$1,$I$5+$N329-1,0))</f>
        <v/>
      </c>
      <c r="P329" s="3" t="str">
        <f ca="1">IF($N329&gt;$J$5,"",OFFSET(基データ!$H$1,$I$5+$N329-1,0))</f>
        <v/>
      </c>
      <c r="Q329" s="12" t="str">
        <f t="shared" ca="1" si="23"/>
        <v/>
      </c>
      <c r="R329" s="3" t="str">
        <f ca="1">IF($N329&gt;$J$5,"",OFFSET(基データ!$L$1,$I$5+$N329-1,0))</f>
        <v/>
      </c>
      <c r="S329" s="3">
        <f ca="1">SUM(R$3:R329)</f>
        <v>584244.28894341562</v>
      </c>
      <c r="T329" s="3">
        <f t="shared" ca="1" si="20"/>
        <v>1532011.8405000002</v>
      </c>
      <c r="U329" s="3" t="str">
        <f ca="1">IF($N329&gt;$J$5,"",OFFSET(基データ!$M$1,$I$5+$N329-1,0))</f>
        <v/>
      </c>
      <c r="V329" s="3">
        <f ca="1">SUM(U$3:U329)</f>
        <v>0.19279110705870856</v>
      </c>
      <c r="W329" s="3" t="str">
        <f t="shared" ca="1" si="21"/>
        <v/>
      </c>
      <c r="X329" s="3">
        <f t="shared" ca="1" si="22"/>
        <v>903.23626531206321</v>
      </c>
    </row>
    <row r="330" spans="14:24" x14ac:dyDescent="0.4">
      <c r="N330">
        <v>328</v>
      </c>
      <c r="O330" s="3" t="str">
        <f ca="1">IF($N330&gt;$J$5,"",OFFSET(基データ!$G$1,$I$5+$N330-1,0))</f>
        <v/>
      </c>
      <c r="P330" s="3" t="str">
        <f ca="1">IF($N330&gt;$J$5,"",OFFSET(基データ!$H$1,$I$5+$N330-1,0))</f>
        <v/>
      </c>
      <c r="Q330" s="12" t="str">
        <f t="shared" ca="1" si="23"/>
        <v/>
      </c>
      <c r="R330" s="3" t="str">
        <f ca="1">IF($N330&gt;$J$5,"",OFFSET(基データ!$L$1,$I$5+$N330-1,0))</f>
        <v/>
      </c>
      <c r="S330" s="3">
        <f ca="1">SUM(R$3:R330)</f>
        <v>584244.28894341562</v>
      </c>
      <c r="T330" s="3">
        <f t="shared" ca="1" si="20"/>
        <v>1536696.8920000002</v>
      </c>
      <c r="U330" s="3" t="str">
        <f ca="1">IF($N330&gt;$J$5,"",OFFSET(基データ!$M$1,$I$5+$N330-1,0))</f>
        <v/>
      </c>
      <c r="V330" s="3">
        <f ca="1">SUM(U$3:U330)</f>
        <v>0.19279110705870856</v>
      </c>
      <c r="W330" s="3" t="str">
        <f t="shared" ca="1" si="21"/>
        <v/>
      </c>
      <c r="X330" s="3">
        <f t="shared" ca="1" si="22"/>
        <v>903.23626531206321</v>
      </c>
    </row>
    <row r="331" spans="14:24" x14ac:dyDescent="0.4">
      <c r="N331">
        <v>329</v>
      </c>
      <c r="O331" s="3" t="str">
        <f ca="1">IF($N331&gt;$J$5,"",OFFSET(基データ!$G$1,$I$5+$N331-1,0))</f>
        <v/>
      </c>
      <c r="P331" s="3" t="str">
        <f ca="1">IF($N331&gt;$J$5,"",OFFSET(基データ!$H$1,$I$5+$N331-1,0))</f>
        <v/>
      </c>
      <c r="Q331" s="12" t="str">
        <f t="shared" ca="1" si="23"/>
        <v/>
      </c>
      <c r="R331" s="3" t="str">
        <f ca="1">IF($N331&gt;$J$5,"",OFFSET(基データ!$L$1,$I$5+$N331-1,0))</f>
        <v/>
      </c>
      <c r="S331" s="3">
        <f ca="1">SUM(R$3:R331)</f>
        <v>584244.28894341562</v>
      </c>
      <c r="T331" s="3">
        <f t="shared" ca="1" si="20"/>
        <v>1541381.9435000001</v>
      </c>
      <c r="U331" s="3" t="str">
        <f ca="1">IF($N331&gt;$J$5,"",OFFSET(基データ!$M$1,$I$5+$N331-1,0))</f>
        <v/>
      </c>
      <c r="V331" s="3">
        <f ca="1">SUM(U$3:U331)</f>
        <v>0.19279110705870856</v>
      </c>
      <c r="W331" s="3" t="str">
        <f t="shared" ca="1" si="21"/>
        <v/>
      </c>
      <c r="X331" s="3">
        <f t="shared" ca="1" si="22"/>
        <v>903.23626531206321</v>
      </c>
    </row>
    <row r="332" spans="14:24" x14ac:dyDescent="0.4">
      <c r="N332">
        <v>330</v>
      </c>
      <c r="O332" s="3" t="str">
        <f ca="1">IF($N332&gt;$J$5,"",OFFSET(基データ!$G$1,$I$5+$N332-1,0))</f>
        <v/>
      </c>
      <c r="P332" s="3" t="str">
        <f ca="1">IF($N332&gt;$J$5,"",OFFSET(基データ!$H$1,$I$5+$N332-1,0))</f>
        <v/>
      </c>
      <c r="Q332" s="12" t="str">
        <f t="shared" ca="1" si="23"/>
        <v/>
      </c>
      <c r="R332" s="3" t="str">
        <f ca="1">IF($N332&gt;$J$5,"",OFFSET(基データ!$L$1,$I$5+$N332-1,0))</f>
        <v/>
      </c>
      <c r="S332" s="3">
        <f ca="1">SUM(R$3:R332)</f>
        <v>584244.28894341562</v>
      </c>
      <c r="T332" s="3">
        <f t="shared" ca="1" si="20"/>
        <v>1546066.9950000001</v>
      </c>
      <c r="U332" s="3" t="str">
        <f ca="1">IF($N332&gt;$J$5,"",OFFSET(基データ!$M$1,$I$5+$N332-1,0))</f>
        <v/>
      </c>
      <c r="V332" s="3">
        <f ca="1">SUM(U$3:U332)</f>
        <v>0.19279110705870856</v>
      </c>
      <c r="W332" s="3" t="str">
        <f t="shared" ca="1" si="21"/>
        <v/>
      </c>
      <c r="X332" s="3">
        <f t="shared" ca="1" si="22"/>
        <v>903.23626531206321</v>
      </c>
    </row>
    <row r="333" spans="14:24" x14ac:dyDescent="0.4">
      <c r="N333">
        <v>331</v>
      </c>
      <c r="O333" s="3" t="str">
        <f ca="1">IF($N333&gt;$J$5,"",OFFSET(基データ!$G$1,$I$5+$N333-1,0))</f>
        <v/>
      </c>
      <c r="P333" s="3" t="str">
        <f ca="1">IF($N333&gt;$J$5,"",OFFSET(基データ!$H$1,$I$5+$N333-1,0))</f>
        <v/>
      </c>
      <c r="Q333" s="12" t="str">
        <f t="shared" ca="1" si="23"/>
        <v/>
      </c>
      <c r="R333" s="3" t="str">
        <f ca="1">IF($N333&gt;$J$5,"",OFFSET(基データ!$L$1,$I$5+$N333-1,0))</f>
        <v/>
      </c>
      <c r="S333" s="3">
        <f ca="1">SUM(R$3:R333)</f>
        <v>584244.28894341562</v>
      </c>
      <c r="T333" s="3">
        <f t="shared" ca="1" si="20"/>
        <v>1550752.0465000002</v>
      </c>
      <c r="U333" s="3" t="str">
        <f ca="1">IF($N333&gt;$J$5,"",OFFSET(基データ!$M$1,$I$5+$N333-1,0))</f>
        <v/>
      </c>
      <c r="V333" s="3">
        <f ca="1">SUM(U$3:U333)</f>
        <v>0.19279110705870856</v>
      </c>
      <c r="W333" s="3" t="str">
        <f t="shared" ca="1" si="21"/>
        <v/>
      </c>
      <c r="X333" s="3">
        <f t="shared" ca="1" si="22"/>
        <v>903.23626531206321</v>
      </c>
    </row>
    <row r="334" spans="14:24" x14ac:dyDescent="0.4">
      <c r="N334">
        <v>332</v>
      </c>
      <c r="O334" s="3" t="str">
        <f ca="1">IF($N334&gt;$J$5,"",OFFSET(基データ!$G$1,$I$5+$N334-1,0))</f>
        <v/>
      </c>
      <c r="P334" s="3" t="str">
        <f ca="1">IF($N334&gt;$J$5,"",OFFSET(基データ!$H$1,$I$5+$N334-1,0))</f>
        <v/>
      </c>
      <c r="Q334" s="12" t="str">
        <f t="shared" ca="1" si="23"/>
        <v/>
      </c>
      <c r="R334" s="3" t="str">
        <f ca="1">IF($N334&gt;$J$5,"",OFFSET(基データ!$L$1,$I$5+$N334-1,0))</f>
        <v/>
      </c>
      <c r="S334" s="3">
        <f ca="1">SUM(R$3:R334)</f>
        <v>584244.28894341562</v>
      </c>
      <c r="T334" s="3">
        <f t="shared" ca="1" si="20"/>
        <v>1555437.0980000002</v>
      </c>
      <c r="U334" s="3" t="str">
        <f ca="1">IF($N334&gt;$J$5,"",OFFSET(基データ!$M$1,$I$5+$N334-1,0))</f>
        <v/>
      </c>
      <c r="V334" s="3">
        <f ca="1">SUM(U$3:U334)</f>
        <v>0.19279110705870856</v>
      </c>
      <c r="W334" s="3" t="str">
        <f t="shared" ca="1" si="21"/>
        <v/>
      </c>
      <c r="X334" s="3">
        <f t="shared" ca="1" si="22"/>
        <v>903.23626531206321</v>
      </c>
    </row>
    <row r="335" spans="14:24" x14ac:dyDescent="0.4">
      <c r="N335">
        <v>333</v>
      </c>
      <c r="O335" s="3" t="str">
        <f ca="1">IF($N335&gt;$J$5,"",OFFSET(基データ!$G$1,$I$5+$N335-1,0))</f>
        <v/>
      </c>
      <c r="P335" s="3" t="str">
        <f ca="1">IF($N335&gt;$J$5,"",OFFSET(基データ!$H$1,$I$5+$N335-1,0))</f>
        <v/>
      </c>
      <c r="Q335" s="12" t="str">
        <f t="shared" ca="1" si="23"/>
        <v/>
      </c>
      <c r="R335" s="3" t="str">
        <f ca="1">IF($N335&gt;$J$5,"",OFFSET(基データ!$L$1,$I$5+$N335-1,0))</f>
        <v/>
      </c>
      <c r="S335" s="3">
        <f ca="1">SUM(R$3:R335)</f>
        <v>584244.28894341562</v>
      </c>
      <c r="T335" s="3">
        <f t="shared" ca="1" si="20"/>
        <v>1560122.1495000001</v>
      </c>
      <c r="U335" s="3" t="str">
        <f ca="1">IF($N335&gt;$J$5,"",OFFSET(基データ!$M$1,$I$5+$N335-1,0))</f>
        <v/>
      </c>
      <c r="V335" s="3">
        <f ca="1">SUM(U$3:U335)</f>
        <v>0.19279110705870856</v>
      </c>
      <c r="W335" s="3" t="str">
        <f t="shared" ca="1" si="21"/>
        <v/>
      </c>
      <c r="X335" s="3">
        <f t="shared" ca="1" si="22"/>
        <v>903.23626531206321</v>
      </c>
    </row>
    <row r="336" spans="14:24" x14ac:dyDescent="0.4">
      <c r="N336">
        <v>334</v>
      </c>
      <c r="O336" s="3" t="str">
        <f ca="1">IF($N336&gt;$J$5,"",OFFSET(基データ!$G$1,$I$5+$N336-1,0))</f>
        <v/>
      </c>
      <c r="P336" s="3" t="str">
        <f ca="1">IF($N336&gt;$J$5,"",OFFSET(基データ!$H$1,$I$5+$N336-1,0))</f>
        <v/>
      </c>
      <c r="Q336" s="12" t="str">
        <f t="shared" ca="1" si="23"/>
        <v/>
      </c>
      <c r="R336" s="3" t="str">
        <f ca="1">IF($N336&gt;$J$5,"",OFFSET(基データ!$L$1,$I$5+$N336-1,0))</f>
        <v/>
      </c>
      <c r="S336" s="3">
        <f ca="1">SUM(R$3:R336)</f>
        <v>584244.28894341562</v>
      </c>
      <c r="T336" s="3">
        <f t="shared" ca="1" si="20"/>
        <v>1564807.2010000001</v>
      </c>
      <c r="U336" s="3" t="str">
        <f ca="1">IF($N336&gt;$J$5,"",OFFSET(基データ!$M$1,$I$5+$N336-1,0))</f>
        <v/>
      </c>
      <c r="V336" s="3">
        <f ca="1">SUM(U$3:U336)</f>
        <v>0.19279110705870856</v>
      </c>
      <c r="W336" s="3" t="str">
        <f t="shared" ca="1" si="21"/>
        <v/>
      </c>
      <c r="X336" s="3">
        <f t="shared" ca="1" si="22"/>
        <v>903.23626531206321</v>
      </c>
    </row>
    <row r="337" spans="14:24" x14ac:dyDescent="0.4">
      <c r="N337">
        <v>335</v>
      </c>
      <c r="O337" s="3" t="str">
        <f ca="1">IF($N337&gt;$J$5,"",OFFSET(基データ!$G$1,$I$5+$N337-1,0))</f>
        <v/>
      </c>
      <c r="P337" s="3" t="str">
        <f ca="1">IF($N337&gt;$J$5,"",OFFSET(基データ!$H$1,$I$5+$N337-1,0))</f>
        <v/>
      </c>
      <c r="Q337" s="12" t="str">
        <f t="shared" ca="1" si="23"/>
        <v/>
      </c>
      <c r="R337" s="3" t="str">
        <f ca="1">IF($N337&gt;$J$5,"",OFFSET(基データ!$L$1,$I$5+$N337-1,0))</f>
        <v/>
      </c>
      <c r="S337" s="3">
        <f ca="1">SUM(R$3:R337)</f>
        <v>584244.28894341562</v>
      </c>
      <c r="T337" s="3">
        <f t="shared" ca="1" si="20"/>
        <v>1569492.2525000002</v>
      </c>
      <c r="U337" s="3" t="str">
        <f ca="1">IF($N337&gt;$J$5,"",OFFSET(基データ!$M$1,$I$5+$N337-1,0))</f>
        <v/>
      </c>
      <c r="V337" s="3">
        <f ca="1">SUM(U$3:U337)</f>
        <v>0.19279110705870856</v>
      </c>
      <c r="W337" s="3" t="str">
        <f t="shared" ca="1" si="21"/>
        <v/>
      </c>
      <c r="X337" s="3">
        <f t="shared" ca="1" si="22"/>
        <v>903.23626531206321</v>
      </c>
    </row>
    <row r="338" spans="14:24" x14ac:dyDescent="0.4">
      <c r="N338">
        <v>336</v>
      </c>
      <c r="O338" s="3" t="str">
        <f ca="1">IF($N338&gt;$J$5,"",OFFSET(基データ!$G$1,$I$5+$N338-1,0))</f>
        <v/>
      </c>
      <c r="P338" s="3" t="str">
        <f ca="1">IF($N338&gt;$J$5,"",OFFSET(基データ!$H$1,$I$5+$N338-1,0))</f>
        <v/>
      </c>
      <c r="Q338" s="12" t="str">
        <f t="shared" ca="1" si="23"/>
        <v/>
      </c>
      <c r="R338" s="3" t="str">
        <f ca="1">IF($N338&gt;$J$5,"",OFFSET(基データ!$L$1,$I$5+$N338-1,0))</f>
        <v/>
      </c>
      <c r="S338" s="3">
        <f ca="1">SUM(R$3:R338)</f>
        <v>584244.28894341562</v>
      </c>
      <c r="T338" s="3">
        <f t="shared" ca="1" si="20"/>
        <v>1574177.3040000002</v>
      </c>
      <c r="U338" s="3" t="str">
        <f ca="1">IF($N338&gt;$J$5,"",OFFSET(基データ!$M$1,$I$5+$N338-1,0))</f>
        <v/>
      </c>
      <c r="V338" s="3">
        <f ca="1">SUM(U$3:U338)</f>
        <v>0.19279110705870856</v>
      </c>
      <c r="W338" s="3" t="str">
        <f t="shared" ca="1" si="21"/>
        <v/>
      </c>
      <c r="X338" s="3">
        <f t="shared" ca="1" si="22"/>
        <v>903.23626531206321</v>
      </c>
    </row>
    <row r="339" spans="14:24" x14ac:dyDescent="0.4">
      <c r="N339">
        <v>337</v>
      </c>
      <c r="O339" s="3" t="str">
        <f ca="1">IF($N339&gt;$J$5,"",OFFSET(基データ!$G$1,$I$5+$N339-1,0))</f>
        <v/>
      </c>
      <c r="P339" s="3" t="str">
        <f ca="1">IF($N339&gt;$J$5,"",OFFSET(基データ!$H$1,$I$5+$N339-1,0))</f>
        <v/>
      </c>
      <c r="Q339" s="12" t="str">
        <f t="shared" ca="1" si="23"/>
        <v/>
      </c>
      <c r="R339" s="3" t="str">
        <f ca="1">IF($N339&gt;$J$5,"",OFFSET(基データ!$L$1,$I$5+$N339-1,0))</f>
        <v/>
      </c>
      <c r="S339" s="3">
        <f ca="1">SUM(R$3:R339)</f>
        <v>584244.28894341562</v>
      </c>
      <c r="T339" s="3">
        <f t="shared" ca="1" si="20"/>
        <v>1578862.3555000001</v>
      </c>
      <c r="U339" s="3" t="str">
        <f ca="1">IF($N339&gt;$J$5,"",OFFSET(基データ!$M$1,$I$5+$N339-1,0))</f>
        <v/>
      </c>
      <c r="V339" s="3">
        <f ca="1">SUM(U$3:U339)</f>
        <v>0.19279110705870856</v>
      </c>
      <c r="W339" s="3" t="str">
        <f t="shared" ca="1" si="21"/>
        <v/>
      </c>
      <c r="X339" s="3">
        <f t="shared" ca="1" si="22"/>
        <v>903.23626531206321</v>
      </c>
    </row>
    <row r="340" spans="14:24" x14ac:dyDescent="0.4">
      <c r="N340">
        <v>338</v>
      </c>
      <c r="O340" s="3" t="str">
        <f ca="1">IF($N340&gt;$J$5,"",OFFSET(基データ!$G$1,$I$5+$N340-1,0))</f>
        <v/>
      </c>
      <c r="P340" s="3" t="str">
        <f ca="1">IF($N340&gt;$J$5,"",OFFSET(基データ!$H$1,$I$5+$N340-1,0))</f>
        <v/>
      </c>
      <c r="Q340" s="12" t="str">
        <f t="shared" ca="1" si="23"/>
        <v/>
      </c>
      <c r="R340" s="3" t="str">
        <f ca="1">IF($N340&gt;$J$5,"",OFFSET(基データ!$L$1,$I$5+$N340-1,0))</f>
        <v/>
      </c>
      <c r="S340" s="3">
        <f ca="1">SUM(R$3:R340)</f>
        <v>584244.28894341562</v>
      </c>
      <c r="T340" s="3">
        <f t="shared" ca="1" si="20"/>
        <v>1583547.4070000001</v>
      </c>
      <c r="U340" s="3" t="str">
        <f ca="1">IF($N340&gt;$J$5,"",OFFSET(基データ!$M$1,$I$5+$N340-1,0))</f>
        <v/>
      </c>
      <c r="V340" s="3">
        <f ca="1">SUM(U$3:U340)</f>
        <v>0.19279110705870856</v>
      </c>
      <c r="W340" s="3" t="str">
        <f t="shared" ca="1" si="21"/>
        <v/>
      </c>
      <c r="X340" s="3">
        <f t="shared" ca="1" si="22"/>
        <v>903.23626531206321</v>
      </c>
    </row>
    <row r="341" spans="14:24" x14ac:dyDescent="0.4">
      <c r="N341">
        <v>339</v>
      </c>
      <c r="O341" s="3" t="str">
        <f ca="1">IF($N341&gt;$J$5,"",OFFSET(基データ!$G$1,$I$5+$N341-1,0))</f>
        <v/>
      </c>
      <c r="P341" s="3" t="str">
        <f ca="1">IF($N341&gt;$J$5,"",OFFSET(基データ!$H$1,$I$5+$N341-1,0))</f>
        <v/>
      </c>
      <c r="Q341" s="12" t="str">
        <f t="shared" ca="1" si="23"/>
        <v/>
      </c>
      <c r="R341" s="3" t="str">
        <f ca="1">IF($N341&gt;$J$5,"",OFFSET(基データ!$L$1,$I$5+$N341-1,0))</f>
        <v/>
      </c>
      <c r="S341" s="3">
        <f ca="1">SUM(R$3:R341)</f>
        <v>584244.28894341562</v>
      </c>
      <c r="T341" s="3">
        <f t="shared" ca="1" si="20"/>
        <v>1588232.4585000002</v>
      </c>
      <c r="U341" s="3" t="str">
        <f ca="1">IF($N341&gt;$J$5,"",OFFSET(基データ!$M$1,$I$5+$N341-1,0))</f>
        <v/>
      </c>
      <c r="V341" s="3">
        <f ca="1">SUM(U$3:U341)</f>
        <v>0.19279110705870856</v>
      </c>
      <c r="W341" s="3" t="str">
        <f t="shared" ca="1" si="21"/>
        <v/>
      </c>
      <c r="X341" s="3">
        <f t="shared" ca="1" si="22"/>
        <v>903.23626531206321</v>
      </c>
    </row>
    <row r="342" spans="14:24" x14ac:dyDescent="0.4">
      <c r="N342">
        <v>340</v>
      </c>
      <c r="O342" s="3" t="str">
        <f ca="1">IF($N342&gt;$J$5,"",OFFSET(基データ!$G$1,$I$5+$N342-1,0))</f>
        <v/>
      </c>
      <c r="P342" s="3" t="str">
        <f ca="1">IF($N342&gt;$J$5,"",OFFSET(基データ!$H$1,$I$5+$N342-1,0))</f>
        <v/>
      </c>
      <c r="Q342" s="12" t="str">
        <f t="shared" ca="1" si="23"/>
        <v/>
      </c>
      <c r="R342" s="3" t="str">
        <f ca="1">IF($N342&gt;$J$5,"",OFFSET(基データ!$L$1,$I$5+$N342-1,0))</f>
        <v/>
      </c>
      <c r="S342" s="3">
        <f ca="1">SUM(R$3:R342)</f>
        <v>584244.28894341562</v>
      </c>
      <c r="T342" s="3">
        <f t="shared" ca="1" si="20"/>
        <v>1592917.5100000002</v>
      </c>
      <c r="U342" s="3" t="str">
        <f ca="1">IF($N342&gt;$J$5,"",OFFSET(基データ!$M$1,$I$5+$N342-1,0))</f>
        <v/>
      </c>
      <c r="V342" s="3">
        <f ca="1">SUM(U$3:U342)</f>
        <v>0.19279110705870856</v>
      </c>
      <c r="W342" s="3" t="str">
        <f t="shared" ca="1" si="21"/>
        <v/>
      </c>
      <c r="X342" s="3">
        <f t="shared" ca="1" si="22"/>
        <v>903.23626531206321</v>
      </c>
    </row>
    <row r="343" spans="14:24" x14ac:dyDescent="0.4">
      <c r="N343">
        <v>341</v>
      </c>
      <c r="O343" s="3" t="str">
        <f ca="1">IF($N343&gt;$J$5,"",OFFSET(基データ!$G$1,$I$5+$N343-1,0))</f>
        <v/>
      </c>
      <c r="P343" s="3" t="str">
        <f ca="1">IF($N343&gt;$J$5,"",OFFSET(基データ!$H$1,$I$5+$N343-1,0))</f>
        <v/>
      </c>
      <c r="Q343" s="12" t="str">
        <f t="shared" ca="1" si="23"/>
        <v/>
      </c>
      <c r="R343" s="3" t="str">
        <f ca="1">IF($N343&gt;$J$5,"",OFFSET(基データ!$L$1,$I$5+$N343-1,0))</f>
        <v/>
      </c>
      <c r="S343" s="3">
        <f ca="1">SUM(R$3:R343)</f>
        <v>584244.28894341562</v>
      </c>
      <c r="T343" s="3">
        <f t="shared" ca="1" si="20"/>
        <v>1597602.5615000001</v>
      </c>
      <c r="U343" s="3" t="str">
        <f ca="1">IF($N343&gt;$J$5,"",OFFSET(基データ!$M$1,$I$5+$N343-1,0))</f>
        <v/>
      </c>
      <c r="V343" s="3">
        <f ca="1">SUM(U$3:U343)</f>
        <v>0.19279110705870856</v>
      </c>
      <c r="W343" s="3" t="str">
        <f t="shared" ca="1" si="21"/>
        <v/>
      </c>
      <c r="X343" s="3">
        <f t="shared" ca="1" si="22"/>
        <v>903.23626531206321</v>
      </c>
    </row>
    <row r="344" spans="14:24" x14ac:dyDescent="0.4">
      <c r="N344">
        <v>342</v>
      </c>
      <c r="O344" s="3" t="str">
        <f ca="1">IF($N344&gt;$J$5,"",OFFSET(基データ!$G$1,$I$5+$N344-1,0))</f>
        <v/>
      </c>
      <c r="P344" s="3" t="str">
        <f ca="1">IF($N344&gt;$J$5,"",OFFSET(基データ!$H$1,$I$5+$N344-1,0))</f>
        <v/>
      </c>
      <c r="Q344" s="12" t="str">
        <f t="shared" ca="1" si="23"/>
        <v/>
      </c>
      <c r="R344" s="3" t="str">
        <f ca="1">IF($N344&gt;$J$5,"",OFFSET(基データ!$L$1,$I$5+$N344-1,0))</f>
        <v/>
      </c>
      <c r="S344" s="3">
        <f ca="1">SUM(R$3:R344)</f>
        <v>584244.28894341562</v>
      </c>
      <c r="T344" s="3">
        <f t="shared" ca="1" si="20"/>
        <v>1602287.6130000001</v>
      </c>
      <c r="U344" s="3" t="str">
        <f ca="1">IF($N344&gt;$J$5,"",OFFSET(基データ!$M$1,$I$5+$N344-1,0))</f>
        <v/>
      </c>
      <c r="V344" s="3">
        <f ca="1">SUM(U$3:U344)</f>
        <v>0.19279110705870856</v>
      </c>
      <c r="W344" s="3" t="str">
        <f t="shared" ca="1" si="21"/>
        <v/>
      </c>
      <c r="X344" s="3">
        <f t="shared" ca="1" si="22"/>
        <v>903.23626531206321</v>
      </c>
    </row>
    <row r="345" spans="14:24" x14ac:dyDescent="0.4">
      <c r="N345">
        <v>343</v>
      </c>
      <c r="O345" s="3" t="str">
        <f ca="1">IF($N345&gt;$J$5,"",OFFSET(基データ!$G$1,$I$5+$N345-1,0))</f>
        <v/>
      </c>
      <c r="P345" s="3" t="str">
        <f ca="1">IF($N345&gt;$J$5,"",OFFSET(基データ!$H$1,$I$5+$N345-1,0))</f>
        <v/>
      </c>
      <c r="Q345" s="12" t="str">
        <f t="shared" ca="1" si="23"/>
        <v/>
      </c>
      <c r="R345" s="3" t="str">
        <f ca="1">IF($N345&gt;$J$5,"",OFFSET(基データ!$L$1,$I$5+$N345-1,0))</f>
        <v/>
      </c>
      <c r="S345" s="3">
        <f ca="1">SUM(R$3:R345)</f>
        <v>584244.28894341562</v>
      </c>
      <c r="T345" s="3">
        <f t="shared" ca="1" si="20"/>
        <v>1606972.6645000002</v>
      </c>
      <c r="U345" s="3" t="str">
        <f ca="1">IF($N345&gt;$J$5,"",OFFSET(基データ!$M$1,$I$5+$N345-1,0))</f>
        <v/>
      </c>
      <c r="V345" s="3">
        <f ca="1">SUM(U$3:U345)</f>
        <v>0.19279110705870856</v>
      </c>
      <c r="W345" s="3" t="str">
        <f t="shared" ca="1" si="21"/>
        <v/>
      </c>
      <c r="X345" s="3">
        <f t="shared" ca="1" si="22"/>
        <v>903.23626531206321</v>
      </c>
    </row>
    <row r="346" spans="14:24" x14ac:dyDescent="0.4">
      <c r="N346">
        <v>344</v>
      </c>
      <c r="O346" s="3" t="str">
        <f ca="1">IF($N346&gt;$J$5,"",OFFSET(基データ!$G$1,$I$5+$N346-1,0))</f>
        <v/>
      </c>
      <c r="P346" s="3" t="str">
        <f ca="1">IF($N346&gt;$J$5,"",OFFSET(基データ!$H$1,$I$5+$N346-1,0))</f>
        <v/>
      </c>
      <c r="Q346" s="12" t="str">
        <f t="shared" ca="1" si="23"/>
        <v/>
      </c>
      <c r="R346" s="3" t="str">
        <f ca="1">IF($N346&gt;$J$5,"",OFFSET(基データ!$L$1,$I$5+$N346-1,0))</f>
        <v/>
      </c>
      <c r="S346" s="3">
        <f ca="1">SUM(R$3:R346)</f>
        <v>584244.28894341562</v>
      </c>
      <c r="T346" s="3">
        <f t="shared" ca="1" si="20"/>
        <v>1611657.7160000002</v>
      </c>
      <c r="U346" s="3" t="str">
        <f ca="1">IF($N346&gt;$J$5,"",OFFSET(基データ!$M$1,$I$5+$N346-1,0))</f>
        <v/>
      </c>
      <c r="V346" s="3">
        <f ca="1">SUM(U$3:U346)</f>
        <v>0.19279110705870856</v>
      </c>
      <c r="W346" s="3" t="str">
        <f t="shared" ca="1" si="21"/>
        <v/>
      </c>
      <c r="X346" s="3">
        <f t="shared" ca="1" si="22"/>
        <v>903.23626531206321</v>
      </c>
    </row>
    <row r="347" spans="14:24" x14ac:dyDescent="0.4">
      <c r="N347">
        <v>345</v>
      </c>
      <c r="O347" s="3" t="str">
        <f ca="1">IF($N347&gt;$J$5,"",OFFSET(基データ!$G$1,$I$5+$N347-1,0))</f>
        <v/>
      </c>
      <c r="P347" s="3" t="str">
        <f ca="1">IF($N347&gt;$J$5,"",OFFSET(基データ!$H$1,$I$5+$N347-1,0))</f>
        <v/>
      </c>
      <c r="Q347" s="12" t="str">
        <f t="shared" ca="1" si="23"/>
        <v/>
      </c>
      <c r="R347" s="3" t="str">
        <f ca="1">IF($N347&gt;$J$5,"",OFFSET(基データ!$L$1,$I$5+$N347-1,0))</f>
        <v/>
      </c>
      <c r="S347" s="3">
        <f ca="1">SUM(R$3:R347)</f>
        <v>584244.28894341562</v>
      </c>
      <c r="T347" s="3">
        <f t="shared" ca="1" si="20"/>
        <v>1616342.7675000001</v>
      </c>
      <c r="U347" s="3" t="str">
        <f ca="1">IF($N347&gt;$J$5,"",OFFSET(基データ!$M$1,$I$5+$N347-1,0))</f>
        <v/>
      </c>
      <c r="V347" s="3">
        <f ca="1">SUM(U$3:U347)</f>
        <v>0.19279110705870856</v>
      </c>
      <c r="W347" s="3" t="str">
        <f t="shared" ca="1" si="21"/>
        <v/>
      </c>
      <c r="X347" s="3">
        <f t="shared" ca="1" si="22"/>
        <v>903.23626531206321</v>
      </c>
    </row>
    <row r="348" spans="14:24" x14ac:dyDescent="0.4">
      <c r="N348">
        <v>346</v>
      </c>
      <c r="O348" s="3" t="str">
        <f ca="1">IF($N348&gt;$J$5,"",OFFSET(基データ!$G$1,$I$5+$N348-1,0))</f>
        <v/>
      </c>
      <c r="P348" s="3" t="str">
        <f ca="1">IF($N348&gt;$J$5,"",OFFSET(基データ!$H$1,$I$5+$N348-1,0))</f>
        <v/>
      </c>
      <c r="Q348" s="12" t="str">
        <f t="shared" ca="1" si="23"/>
        <v/>
      </c>
      <c r="R348" s="3" t="str">
        <f ca="1">IF($N348&gt;$J$5,"",OFFSET(基データ!$L$1,$I$5+$N348-1,0))</f>
        <v/>
      </c>
      <c r="S348" s="3">
        <f ca="1">SUM(R$3:R348)</f>
        <v>584244.28894341562</v>
      </c>
      <c r="T348" s="3">
        <f t="shared" ca="1" si="20"/>
        <v>1621027.8190000001</v>
      </c>
      <c r="U348" s="3" t="str">
        <f ca="1">IF($N348&gt;$J$5,"",OFFSET(基データ!$M$1,$I$5+$N348-1,0))</f>
        <v/>
      </c>
      <c r="V348" s="3">
        <f ca="1">SUM(U$3:U348)</f>
        <v>0.19279110705870856</v>
      </c>
      <c r="W348" s="3" t="str">
        <f t="shared" ca="1" si="21"/>
        <v/>
      </c>
      <c r="X348" s="3">
        <f t="shared" ca="1" si="22"/>
        <v>903.23626531206321</v>
      </c>
    </row>
    <row r="349" spans="14:24" x14ac:dyDescent="0.4">
      <c r="N349">
        <v>347</v>
      </c>
      <c r="O349" s="3" t="str">
        <f ca="1">IF($N349&gt;$J$5,"",OFFSET(基データ!$G$1,$I$5+$N349-1,0))</f>
        <v/>
      </c>
      <c r="P349" s="3" t="str">
        <f ca="1">IF($N349&gt;$J$5,"",OFFSET(基データ!$H$1,$I$5+$N349-1,0))</f>
        <v/>
      </c>
      <c r="Q349" s="12" t="str">
        <f t="shared" ca="1" si="23"/>
        <v/>
      </c>
      <c r="R349" s="3" t="str">
        <f ca="1">IF($N349&gt;$J$5,"",OFFSET(基データ!$L$1,$I$5+$N349-1,0))</f>
        <v/>
      </c>
      <c r="S349" s="3">
        <f ca="1">SUM(R$3:R349)</f>
        <v>584244.28894341562</v>
      </c>
      <c r="T349" s="3">
        <f t="shared" ca="1" si="20"/>
        <v>1625712.8705000002</v>
      </c>
      <c r="U349" s="3" t="str">
        <f ca="1">IF($N349&gt;$J$5,"",OFFSET(基データ!$M$1,$I$5+$N349-1,0))</f>
        <v/>
      </c>
      <c r="V349" s="3">
        <f ca="1">SUM(U$3:U349)</f>
        <v>0.19279110705870856</v>
      </c>
      <c r="W349" s="3" t="str">
        <f t="shared" ca="1" si="21"/>
        <v/>
      </c>
      <c r="X349" s="3">
        <f t="shared" ca="1" si="22"/>
        <v>903.23626531206321</v>
      </c>
    </row>
    <row r="350" spans="14:24" x14ac:dyDescent="0.4">
      <c r="N350">
        <v>348</v>
      </c>
      <c r="O350" s="3" t="str">
        <f ca="1">IF($N350&gt;$J$5,"",OFFSET(基データ!$G$1,$I$5+$N350-1,0))</f>
        <v/>
      </c>
      <c r="P350" s="3" t="str">
        <f ca="1">IF($N350&gt;$J$5,"",OFFSET(基データ!$H$1,$I$5+$N350-1,0))</f>
        <v/>
      </c>
      <c r="Q350" s="12" t="str">
        <f t="shared" ca="1" si="23"/>
        <v/>
      </c>
      <c r="R350" s="3" t="str">
        <f ca="1">IF($N350&gt;$J$5,"",OFFSET(基データ!$L$1,$I$5+$N350-1,0))</f>
        <v/>
      </c>
      <c r="S350" s="3">
        <f ca="1">SUM(R$3:R350)</f>
        <v>584244.28894341562</v>
      </c>
      <c r="T350" s="3">
        <f t="shared" ca="1" si="20"/>
        <v>1630397.9220000003</v>
      </c>
      <c r="U350" s="3" t="str">
        <f ca="1">IF($N350&gt;$J$5,"",OFFSET(基データ!$M$1,$I$5+$N350-1,0))</f>
        <v/>
      </c>
      <c r="V350" s="3">
        <f ca="1">SUM(U$3:U350)</f>
        <v>0.19279110705870856</v>
      </c>
      <c r="W350" s="3" t="str">
        <f t="shared" ca="1" si="21"/>
        <v/>
      </c>
      <c r="X350" s="3">
        <f t="shared" ca="1" si="22"/>
        <v>903.23626531206321</v>
      </c>
    </row>
    <row r="351" spans="14:24" x14ac:dyDescent="0.4">
      <c r="N351">
        <v>349</v>
      </c>
      <c r="O351" s="3" t="str">
        <f ca="1">IF($N351&gt;$J$5,"",OFFSET(基データ!$G$1,$I$5+$N351-1,0))</f>
        <v/>
      </c>
      <c r="P351" s="3" t="str">
        <f ca="1">IF($N351&gt;$J$5,"",OFFSET(基データ!$H$1,$I$5+$N351-1,0))</f>
        <v/>
      </c>
      <c r="Q351" s="12" t="str">
        <f t="shared" ca="1" si="23"/>
        <v/>
      </c>
      <c r="R351" s="3" t="str">
        <f ca="1">IF($N351&gt;$J$5,"",OFFSET(基データ!$L$1,$I$5+$N351-1,0))</f>
        <v/>
      </c>
      <c r="S351" s="3">
        <f ca="1">SUM(R$3:R351)</f>
        <v>584244.28894341562</v>
      </c>
      <c r="T351" s="3">
        <f t="shared" ca="1" si="20"/>
        <v>1635082.9735000001</v>
      </c>
      <c r="U351" s="3" t="str">
        <f ca="1">IF($N351&gt;$J$5,"",OFFSET(基データ!$M$1,$I$5+$N351-1,0))</f>
        <v/>
      </c>
      <c r="V351" s="3">
        <f ca="1">SUM(U$3:U351)</f>
        <v>0.19279110705870856</v>
      </c>
      <c r="W351" s="3" t="str">
        <f t="shared" ca="1" si="21"/>
        <v/>
      </c>
      <c r="X351" s="3">
        <f t="shared" ca="1" si="22"/>
        <v>903.23626531206321</v>
      </c>
    </row>
    <row r="352" spans="14:24" x14ac:dyDescent="0.4">
      <c r="N352">
        <v>350</v>
      </c>
      <c r="O352" s="3" t="str">
        <f ca="1">IF($N352&gt;$J$5,"",OFFSET(基データ!$G$1,$I$5+$N352-1,0))</f>
        <v/>
      </c>
      <c r="P352" s="3" t="str">
        <f ca="1">IF($N352&gt;$J$5,"",OFFSET(基データ!$H$1,$I$5+$N352-1,0))</f>
        <v/>
      </c>
      <c r="Q352" s="12" t="str">
        <f t="shared" ca="1" si="23"/>
        <v/>
      </c>
      <c r="R352" s="3" t="str">
        <f ca="1">IF($N352&gt;$J$5,"",OFFSET(基データ!$L$1,$I$5+$N352-1,0))</f>
        <v/>
      </c>
      <c r="S352" s="3">
        <f ca="1">SUM(R$3:R352)</f>
        <v>584244.28894341562</v>
      </c>
      <c r="T352" s="3">
        <f t="shared" ca="1" si="20"/>
        <v>1639768.0250000001</v>
      </c>
      <c r="U352" s="3" t="str">
        <f ca="1">IF($N352&gt;$J$5,"",OFFSET(基データ!$M$1,$I$5+$N352-1,0))</f>
        <v/>
      </c>
      <c r="V352" s="3">
        <f ca="1">SUM(U$3:U352)</f>
        <v>0.19279110705870856</v>
      </c>
      <c r="W352" s="3" t="str">
        <f t="shared" ca="1" si="21"/>
        <v/>
      </c>
      <c r="X352" s="3">
        <f t="shared" ca="1" si="22"/>
        <v>903.23626531206321</v>
      </c>
    </row>
    <row r="353" spans="14:24" x14ac:dyDescent="0.4">
      <c r="N353">
        <v>351</v>
      </c>
      <c r="O353" s="3" t="str">
        <f ca="1">IF($N353&gt;$J$5,"",OFFSET(基データ!$G$1,$I$5+$N353-1,0))</f>
        <v/>
      </c>
      <c r="P353" s="3" t="str">
        <f ca="1">IF($N353&gt;$J$5,"",OFFSET(基データ!$H$1,$I$5+$N353-1,0))</f>
        <v/>
      </c>
      <c r="Q353" s="12" t="str">
        <f t="shared" ca="1" si="23"/>
        <v/>
      </c>
      <c r="R353" s="3" t="str">
        <f ca="1">IF($N353&gt;$J$5,"",OFFSET(基データ!$L$1,$I$5+$N353-1,0))</f>
        <v/>
      </c>
      <c r="S353" s="3">
        <f ca="1">SUM(R$3:R353)</f>
        <v>584244.28894341562</v>
      </c>
      <c r="T353" s="3">
        <f t="shared" ca="1" si="20"/>
        <v>1644453.0765000002</v>
      </c>
      <c r="U353" s="3" t="str">
        <f ca="1">IF($N353&gt;$J$5,"",OFFSET(基データ!$M$1,$I$5+$N353-1,0))</f>
        <v/>
      </c>
      <c r="V353" s="3">
        <f ca="1">SUM(U$3:U353)</f>
        <v>0.19279110705870856</v>
      </c>
      <c r="W353" s="3" t="str">
        <f t="shared" ca="1" si="21"/>
        <v/>
      </c>
      <c r="X353" s="3">
        <f t="shared" ca="1" si="22"/>
        <v>903.23626531206321</v>
      </c>
    </row>
    <row r="354" spans="14:24" x14ac:dyDescent="0.4">
      <c r="N354">
        <v>352</v>
      </c>
      <c r="O354" s="3" t="str">
        <f ca="1">IF($N354&gt;$J$5,"",OFFSET(基データ!$G$1,$I$5+$N354-1,0))</f>
        <v/>
      </c>
      <c r="P354" s="3" t="str">
        <f ca="1">IF($N354&gt;$J$5,"",OFFSET(基データ!$H$1,$I$5+$N354-1,0))</f>
        <v/>
      </c>
      <c r="Q354" s="12" t="str">
        <f t="shared" ca="1" si="23"/>
        <v/>
      </c>
      <c r="R354" s="3" t="str">
        <f ca="1">IF($N354&gt;$J$5,"",OFFSET(基データ!$L$1,$I$5+$N354-1,0))</f>
        <v/>
      </c>
      <c r="S354" s="3">
        <f ca="1">SUM(R$3:R354)</f>
        <v>584244.28894341562</v>
      </c>
      <c r="T354" s="3">
        <f t="shared" ca="1" si="20"/>
        <v>1649138.1280000003</v>
      </c>
      <c r="U354" s="3" t="str">
        <f ca="1">IF($N354&gt;$J$5,"",OFFSET(基データ!$M$1,$I$5+$N354-1,0))</f>
        <v/>
      </c>
      <c r="V354" s="3">
        <f ca="1">SUM(U$3:U354)</f>
        <v>0.19279110705870856</v>
      </c>
      <c r="W354" s="3" t="str">
        <f t="shared" ca="1" si="21"/>
        <v/>
      </c>
      <c r="X354" s="3">
        <f t="shared" ca="1" si="22"/>
        <v>903.23626531206321</v>
      </c>
    </row>
    <row r="355" spans="14:24" x14ac:dyDescent="0.4">
      <c r="N355">
        <v>353</v>
      </c>
      <c r="O355" s="3" t="str">
        <f ca="1">IF($N355&gt;$J$5,"",OFFSET(基データ!$G$1,$I$5+$N355-1,0))</f>
        <v/>
      </c>
      <c r="P355" s="3" t="str">
        <f ca="1">IF($N355&gt;$J$5,"",OFFSET(基データ!$H$1,$I$5+$N355-1,0))</f>
        <v/>
      </c>
      <c r="Q355" s="12" t="str">
        <f t="shared" ca="1" si="23"/>
        <v/>
      </c>
      <c r="R355" s="3" t="str">
        <f ca="1">IF($N355&gt;$J$5,"",OFFSET(基データ!$L$1,$I$5+$N355-1,0))</f>
        <v/>
      </c>
      <c r="S355" s="3">
        <f ca="1">SUM(R$3:R355)</f>
        <v>584244.28894341562</v>
      </c>
      <c r="T355" s="3">
        <f t="shared" ca="1" si="20"/>
        <v>1653823.1795000001</v>
      </c>
      <c r="U355" s="3" t="str">
        <f ca="1">IF($N355&gt;$J$5,"",OFFSET(基データ!$M$1,$I$5+$N355-1,0))</f>
        <v/>
      </c>
      <c r="V355" s="3">
        <f ca="1">SUM(U$3:U355)</f>
        <v>0.19279110705870856</v>
      </c>
      <c r="W355" s="3" t="str">
        <f t="shared" ca="1" si="21"/>
        <v/>
      </c>
      <c r="X355" s="3">
        <f t="shared" ca="1" si="22"/>
        <v>903.23626531206321</v>
      </c>
    </row>
    <row r="356" spans="14:24" x14ac:dyDescent="0.4">
      <c r="N356">
        <v>354</v>
      </c>
      <c r="O356" s="3" t="str">
        <f ca="1">IF($N356&gt;$J$5,"",OFFSET(基データ!$G$1,$I$5+$N356-1,0))</f>
        <v/>
      </c>
      <c r="P356" s="3" t="str">
        <f ca="1">IF($N356&gt;$J$5,"",OFFSET(基データ!$H$1,$I$5+$N356-1,0))</f>
        <v/>
      </c>
      <c r="Q356" s="12" t="str">
        <f t="shared" ca="1" si="23"/>
        <v/>
      </c>
      <c r="R356" s="3" t="str">
        <f ca="1">IF($N356&gt;$J$5,"",OFFSET(基データ!$L$1,$I$5+$N356-1,0))</f>
        <v/>
      </c>
      <c r="S356" s="3">
        <f ca="1">SUM(R$3:R356)</f>
        <v>584244.28894341562</v>
      </c>
      <c r="T356" s="3">
        <f t="shared" ca="1" si="20"/>
        <v>1658508.2310000001</v>
      </c>
      <c r="U356" s="3" t="str">
        <f ca="1">IF($N356&gt;$J$5,"",OFFSET(基データ!$M$1,$I$5+$N356-1,0))</f>
        <v/>
      </c>
      <c r="V356" s="3">
        <f ca="1">SUM(U$3:U356)</f>
        <v>0.19279110705870856</v>
      </c>
      <c r="W356" s="3" t="str">
        <f t="shared" ca="1" si="21"/>
        <v/>
      </c>
      <c r="X356" s="3">
        <f t="shared" ca="1" si="22"/>
        <v>903.23626531206321</v>
      </c>
    </row>
    <row r="357" spans="14:24" x14ac:dyDescent="0.4">
      <c r="N357">
        <v>355</v>
      </c>
      <c r="O357" s="3" t="str">
        <f ca="1">IF($N357&gt;$J$5,"",OFFSET(基データ!$G$1,$I$5+$N357-1,0))</f>
        <v/>
      </c>
      <c r="P357" s="3" t="str">
        <f ca="1">IF($N357&gt;$J$5,"",OFFSET(基データ!$H$1,$I$5+$N357-1,0))</f>
        <v/>
      </c>
      <c r="Q357" s="12" t="str">
        <f t="shared" ca="1" si="23"/>
        <v/>
      </c>
      <c r="R357" s="3" t="str">
        <f ca="1">IF($N357&gt;$J$5,"",OFFSET(基データ!$L$1,$I$5+$N357-1,0))</f>
        <v/>
      </c>
      <c r="S357" s="3">
        <f ca="1">SUM(R$3:R357)</f>
        <v>584244.28894341562</v>
      </c>
      <c r="T357" s="3">
        <f t="shared" ca="1" si="20"/>
        <v>1663193.2825000002</v>
      </c>
      <c r="U357" s="3" t="str">
        <f ca="1">IF($N357&gt;$J$5,"",OFFSET(基データ!$M$1,$I$5+$N357-1,0))</f>
        <v/>
      </c>
      <c r="V357" s="3">
        <f ca="1">SUM(U$3:U357)</f>
        <v>0.19279110705870856</v>
      </c>
      <c r="W357" s="3" t="str">
        <f t="shared" ca="1" si="21"/>
        <v/>
      </c>
      <c r="X357" s="3">
        <f t="shared" ca="1" si="22"/>
        <v>903.23626531206321</v>
      </c>
    </row>
    <row r="358" spans="14:24" x14ac:dyDescent="0.4">
      <c r="N358">
        <v>356</v>
      </c>
      <c r="O358" s="3" t="str">
        <f ca="1">IF($N358&gt;$J$5,"",OFFSET(基データ!$G$1,$I$5+$N358-1,0))</f>
        <v/>
      </c>
      <c r="P358" s="3" t="str">
        <f ca="1">IF($N358&gt;$J$5,"",OFFSET(基データ!$H$1,$I$5+$N358-1,0))</f>
        <v/>
      </c>
      <c r="Q358" s="12" t="str">
        <f t="shared" ca="1" si="23"/>
        <v/>
      </c>
      <c r="R358" s="3" t="str">
        <f ca="1">IF($N358&gt;$J$5,"",OFFSET(基データ!$L$1,$I$5+$N358-1,0))</f>
        <v/>
      </c>
      <c r="S358" s="3">
        <f ca="1">SUM(R$3:R358)</f>
        <v>584244.28894341562</v>
      </c>
      <c r="T358" s="3">
        <f t="shared" ca="1" si="20"/>
        <v>1667878.3340000003</v>
      </c>
      <c r="U358" s="3" t="str">
        <f ca="1">IF($N358&gt;$J$5,"",OFFSET(基データ!$M$1,$I$5+$N358-1,0))</f>
        <v/>
      </c>
      <c r="V358" s="3">
        <f ca="1">SUM(U$3:U358)</f>
        <v>0.19279110705870856</v>
      </c>
      <c r="W358" s="3" t="str">
        <f t="shared" ca="1" si="21"/>
        <v/>
      </c>
      <c r="X358" s="3">
        <f t="shared" ca="1" si="22"/>
        <v>903.23626531206321</v>
      </c>
    </row>
    <row r="359" spans="14:24" x14ac:dyDescent="0.4">
      <c r="N359">
        <v>357</v>
      </c>
      <c r="O359" s="3" t="str">
        <f ca="1">IF($N359&gt;$J$5,"",OFFSET(基データ!$G$1,$I$5+$N359-1,0))</f>
        <v/>
      </c>
      <c r="P359" s="3" t="str">
        <f ca="1">IF($N359&gt;$J$5,"",OFFSET(基データ!$H$1,$I$5+$N359-1,0))</f>
        <v/>
      </c>
      <c r="Q359" s="12" t="str">
        <f t="shared" ca="1" si="23"/>
        <v/>
      </c>
      <c r="R359" s="3" t="str">
        <f ca="1">IF($N359&gt;$J$5,"",OFFSET(基データ!$L$1,$I$5+$N359-1,0))</f>
        <v/>
      </c>
      <c r="S359" s="3">
        <f ca="1">SUM(R$3:R359)</f>
        <v>584244.28894341562</v>
      </c>
      <c r="T359" s="3">
        <f t="shared" ca="1" si="20"/>
        <v>1672563.3855000001</v>
      </c>
      <c r="U359" s="3" t="str">
        <f ca="1">IF($N359&gt;$J$5,"",OFFSET(基データ!$M$1,$I$5+$N359-1,0))</f>
        <v/>
      </c>
      <c r="V359" s="3">
        <f ca="1">SUM(U$3:U359)</f>
        <v>0.19279110705870856</v>
      </c>
      <c r="W359" s="3" t="str">
        <f t="shared" ca="1" si="21"/>
        <v/>
      </c>
      <c r="X359" s="3">
        <f t="shared" ca="1" si="22"/>
        <v>903.23626531206321</v>
      </c>
    </row>
    <row r="360" spans="14:24" x14ac:dyDescent="0.4">
      <c r="N360">
        <v>358</v>
      </c>
      <c r="O360" s="3" t="str">
        <f ca="1">IF($N360&gt;$J$5,"",OFFSET(基データ!$G$1,$I$5+$N360-1,0))</f>
        <v/>
      </c>
      <c r="P360" s="3" t="str">
        <f ca="1">IF($N360&gt;$J$5,"",OFFSET(基データ!$H$1,$I$5+$N360-1,0))</f>
        <v/>
      </c>
      <c r="Q360" s="12" t="str">
        <f t="shared" ca="1" si="23"/>
        <v/>
      </c>
      <c r="R360" s="3" t="str">
        <f ca="1">IF($N360&gt;$J$5,"",OFFSET(基データ!$L$1,$I$5+$N360-1,0))</f>
        <v/>
      </c>
      <c r="S360" s="3">
        <f ca="1">SUM(R$3:R360)</f>
        <v>584244.28894341562</v>
      </c>
      <c r="T360" s="3">
        <f t="shared" ca="1" si="20"/>
        <v>1677248.4370000002</v>
      </c>
      <c r="U360" s="3" t="str">
        <f ca="1">IF($N360&gt;$J$5,"",OFFSET(基データ!$M$1,$I$5+$N360-1,0))</f>
        <v/>
      </c>
      <c r="V360" s="3">
        <f ca="1">SUM(U$3:U360)</f>
        <v>0.19279110705870856</v>
      </c>
      <c r="W360" s="3" t="str">
        <f t="shared" ca="1" si="21"/>
        <v/>
      </c>
      <c r="X360" s="3">
        <f t="shared" ca="1" si="22"/>
        <v>903.23626531206321</v>
      </c>
    </row>
    <row r="361" spans="14:24" x14ac:dyDescent="0.4">
      <c r="N361">
        <v>359</v>
      </c>
      <c r="O361" s="3" t="str">
        <f ca="1">IF($N361&gt;$J$5,"",OFFSET(基データ!$G$1,$I$5+$N361-1,0))</f>
        <v/>
      </c>
      <c r="P361" s="3" t="str">
        <f ca="1">IF($N361&gt;$J$5,"",OFFSET(基データ!$H$1,$I$5+$N361-1,0))</f>
        <v/>
      </c>
      <c r="Q361" s="12" t="str">
        <f t="shared" ca="1" si="23"/>
        <v/>
      </c>
      <c r="R361" s="3" t="str">
        <f ca="1">IF($N361&gt;$J$5,"",OFFSET(基データ!$L$1,$I$5+$N361-1,0))</f>
        <v/>
      </c>
      <c r="S361" s="3">
        <f ca="1">SUM(R$3:R361)</f>
        <v>584244.28894341562</v>
      </c>
      <c r="T361" s="3">
        <f t="shared" ca="1" si="20"/>
        <v>1681933.4885000002</v>
      </c>
      <c r="U361" s="3" t="str">
        <f ca="1">IF($N361&gt;$J$5,"",OFFSET(基データ!$M$1,$I$5+$N361-1,0))</f>
        <v/>
      </c>
      <c r="V361" s="3">
        <f ca="1">SUM(U$3:U361)</f>
        <v>0.19279110705870856</v>
      </c>
      <c r="W361" s="3" t="str">
        <f t="shared" ca="1" si="21"/>
        <v/>
      </c>
      <c r="X361" s="3">
        <f t="shared" ca="1" si="22"/>
        <v>903.23626531206321</v>
      </c>
    </row>
    <row r="362" spans="14:24" x14ac:dyDescent="0.4">
      <c r="N362">
        <v>360</v>
      </c>
      <c r="O362" s="3" t="str">
        <f ca="1">IF($N362&gt;$J$5,"",OFFSET(基データ!$G$1,$I$5+$N362-1,0))</f>
        <v/>
      </c>
      <c r="P362" s="3" t="str">
        <f ca="1">IF($N362&gt;$J$5,"",OFFSET(基データ!$H$1,$I$5+$N362-1,0))</f>
        <v/>
      </c>
      <c r="Q362" s="12" t="str">
        <f t="shared" ca="1" si="23"/>
        <v/>
      </c>
      <c r="R362" s="3" t="str">
        <f ca="1">IF($N362&gt;$J$5,"",OFFSET(基データ!$L$1,$I$5+$N362-1,0))</f>
        <v/>
      </c>
      <c r="S362" s="3">
        <f ca="1">SUM(R$3:R362)</f>
        <v>584244.28894341562</v>
      </c>
      <c r="T362" s="3">
        <f t="shared" ca="1" si="20"/>
        <v>1686618.5400000003</v>
      </c>
      <c r="U362" s="3" t="str">
        <f ca="1">IF($N362&gt;$J$5,"",OFFSET(基データ!$M$1,$I$5+$N362-1,0))</f>
        <v/>
      </c>
      <c r="V362" s="3">
        <f ca="1">SUM(U$3:U362)</f>
        <v>0.19279110705870856</v>
      </c>
      <c r="W362" s="3" t="str">
        <f t="shared" ca="1" si="21"/>
        <v/>
      </c>
      <c r="X362" s="3">
        <f t="shared" ca="1" si="22"/>
        <v>903.23626531206321</v>
      </c>
    </row>
    <row r="363" spans="14:24" x14ac:dyDescent="0.4">
      <c r="N363">
        <v>361</v>
      </c>
      <c r="O363" s="3" t="str">
        <f ca="1">IF($N363&gt;$J$5,"",OFFSET(基データ!$G$1,$I$5+$N363-1,0))</f>
        <v/>
      </c>
      <c r="P363" s="3" t="str">
        <f ca="1">IF($N363&gt;$J$5,"",OFFSET(基データ!$H$1,$I$5+$N363-1,0))</f>
        <v/>
      </c>
      <c r="Q363" s="12" t="str">
        <f t="shared" ca="1" si="23"/>
        <v/>
      </c>
      <c r="R363" s="3" t="str">
        <f ca="1">IF($N363&gt;$J$5,"",OFFSET(基データ!$L$1,$I$5+$N363-1,0))</f>
        <v/>
      </c>
      <c r="S363" s="3">
        <f ca="1">SUM(R$3:R363)</f>
        <v>584244.28894341562</v>
      </c>
      <c r="T363" s="3">
        <f t="shared" ca="1" si="20"/>
        <v>1691303.5915000001</v>
      </c>
      <c r="U363" s="3" t="str">
        <f ca="1">IF($N363&gt;$J$5,"",OFFSET(基データ!$M$1,$I$5+$N363-1,0))</f>
        <v/>
      </c>
      <c r="V363" s="3">
        <f ca="1">SUM(U$3:U363)</f>
        <v>0.19279110705870856</v>
      </c>
      <c r="W363" s="3" t="str">
        <f t="shared" ca="1" si="21"/>
        <v/>
      </c>
      <c r="X363" s="3">
        <f t="shared" ca="1" si="22"/>
        <v>903.23626531206321</v>
      </c>
    </row>
    <row r="364" spans="14:24" x14ac:dyDescent="0.4">
      <c r="N364">
        <v>362</v>
      </c>
      <c r="O364" s="3" t="str">
        <f ca="1">IF($N364&gt;$J$5,"",OFFSET(基データ!$G$1,$I$5+$N364-1,0))</f>
        <v/>
      </c>
      <c r="P364" s="3" t="str">
        <f ca="1">IF($N364&gt;$J$5,"",OFFSET(基データ!$H$1,$I$5+$N364-1,0))</f>
        <v/>
      </c>
      <c r="Q364" s="12" t="str">
        <f t="shared" ca="1" si="23"/>
        <v/>
      </c>
      <c r="R364" s="3" t="str">
        <f ca="1">IF($N364&gt;$J$5,"",OFFSET(基データ!$L$1,$I$5+$N364-1,0))</f>
        <v/>
      </c>
      <c r="S364" s="3">
        <f ca="1">SUM(R$3:R364)</f>
        <v>584244.28894341562</v>
      </c>
      <c r="T364" s="3">
        <f t="shared" ca="1" si="20"/>
        <v>1695988.6430000002</v>
      </c>
      <c r="U364" s="3" t="str">
        <f ca="1">IF($N364&gt;$J$5,"",OFFSET(基データ!$M$1,$I$5+$N364-1,0))</f>
        <v/>
      </c>
      <c r="V364" s="3">
        <f ca="1">SUM(U$3:U364)</f>
        <v>0.19279110705870856</v>
      </c>
      <c r="W364" s="3" t="str">
        <f t="shared" ca="1" si="21"/>
        <v/>
      </c>
      <c r="X364" s="3">
        <f t="shared" ca="1" si="22"/>
        <v>903.23626531206321</v>
      </c>
    </row>
    <row r="365" spans="14:24" x14ac:dyDescent="0.4">
      <c r="N365">
        <v>363</v>
      </c>
      <c r="O365" s="3" t="str">
        <f ca="1">IF($N365&gt;$J$5,"",OFFSET(基データ!$G$1,$I$5+$N365-1,0))</f>
        <v/>
      </c>
      <c r="P365" s="3" t="str">
        <f ca="1">IF($N365&gt;$J$5,"",OFFSET(基データ!$H$1,$I$5+$N365-1,0))</f>
        <v/>
      </c>
      <c r="Q365" s="12" t="str">
        <f t="shared" ca="1" si="23"/>
        <v/>
      </c>
      <c r="R365" s="3" t="str">
        <f ca="1">IF($N365&gt;$J$5,"",OFFSET(基データ!$L$1,$I$5+$N365-1,0))</f>
        <v/>
      </c>
      <c r="S365" s="3">
        <f ca="1">SUM(R$3:R365)</f>
        <v>584244.28894341562</v>
      </c>
      <c r="T365" s="3">
        <f t="shared" ca="1" si="20"/>
        <v>1700673.6945000002</v>
      </c>
      <c r="U365" s="3" t="str">
        <f ca="1">IF($N365&gt;$J$5,"",OFFSET(基データ!$M$1,$I$5+$N365-1,0))</f>
        <v/>
      </c>
      <c r="V365" s="3">
        <f ca="1">SUM(U$3:U365)</f>
        <v>0.19279110705870856</v>
      </c>
      <c r="W365" s="3" t="str">
        <f t="shared" ca="1" si="21"/>
        <v/>
      </c>
      <c r="X365" s="3">
        <f t="shared" ca="1" si="22"/>
        <v>903.23626531206321</v>
      </c>
    </row>
    <row r="366" spans="14:24" x14ac:dyDescent="0.4">
      <c r="N366">
        <v>364</v>
      </c>
      <c r="O366" s="3" t="str">
        <f ca="1">IF($N366&gt;$J$5,"",OFFSET(基データ!$G$1,$I$5+$N366-1,0))</f>
        <v/>
      </c>
      <c r="P366" s="3" t="str">
        <f ca="1">IF($N366&gt;$J$5,"",OFFSET(基データ!$H$1,$I$5+$N366-1,0))</f>
        <v/>
      </c>
      <c r="Q366" s="12" t="str">
        <f t="shared" ca="1" si="23"/>
        <v/>
      </c>
      <c r="R366" s="3" t="str">
        <f ca="1">IF($N366&gt;$J$5,"",OFFSET(基データ!$L$1,$I$5+$N366-1,0))</f>
        <v/>
      </c>
      <c r="S366" s="3">
        <f ca="1">SUM(R$3:R366)</f>
        <v>584244.28894341562</v>
      </c>
      <c r="T366" s="3">
        <f t="shared" ca="1" si="20"/>
        <v>1705358.7460000003</v>
      </c>
      <c r="U366" s="3" t="str">
        <f ca="1">IF($N366&gt;$J$5,"",OFFSET(基データ!$M$1,$I$5+$N366-1,0))</f>
        <v/>
      </c>
      <c r="V366" s="3">
        <f ca="1">SUM(U$3:U366)</f>
        <v>0.19279110705870856</v>
      </c>
      <c r="W366" s="3" t="str">
        <f t="shared" ca="1" si="21"/>
        <v/>
      </c>
      <c r="X366" s="3">
        <f t="shared" ca="1" si="22"/>
        <v>903.23626531206321</v>
      </c>
    </row>
    <row r="367" spans="14:24" x14ac:dyDescent="0.4">
      <c r="N367">
        <v>365</v>
      </c>
      <c r="O367" s="3" t="str">
        <f ca="1">IF($N367&gt;$J$5,"",OFFSET(基データ!$G$1,$I$5+$N367-1,0))</f>
        <v/>
      </c>
      <c r="P367" s="3" t="str">
        <f ca="1">IF($N367&gt;$J$5,"",OFFSET(基データ!$H$1,$I$5+$N367-1,0))</f>
        <v/>
      </c>
      <c r="Q367" s="12" t="str">
        <f t="shared" ca="1" si="23"/>
        <v/>
      </c>
      <c r="R367" s="3" t="str">
        <f ca="1">IF($N367&gt;$J$5,"",OFFSET(基データ!$L$1,$I$5+$N367-1,0))</f>
        <v/>
      </c>
      <c r="S367" s="3">
        <f ca="1">SUM(R$3:R367)</f>
        <v>584244.28894341562</v>
      </c>
      <c r="T367" s="3">
        <f t="shared" ca="1" si="20"/>
        <v>1710043.7975000001</v>
      </c>
      <c r="U367" s="3" t="str">
        <f ca="1">IF($N367&gt;$J$5,"",OFFSET(基データ!$M$1,$I$5+$N367-1,0))</f>
        <v/>
      </c>
      <c r="V367" s="3">
        <f ca="1">SUM(U$3:U367)</f>
        <v>0.19279110705870856</v>
      </c>
      <c r="W367" s="3" t="str">
        <f t="shared" ca="1" si="21"/>
        <v/>
      </c>
      <c r="X367" s="3">
        <f t="shared" ca="1" si="22"/>
        <v>903.23626531206321</v>
      </c>
    </row>
    <row r="368" spans="14:24" x14ac:dyDescent="0.4">
      <c r="N368">
        <v>366</v>
      </c>
      <c r="O368" s="3" t="str">
        <f ca="1">IF($N368&gt;$J$5,"",OFFSET(基データ!$G$1,$I$5+$N368-1,0))</f>
        <v/>
      </c>
      <c r="P368" s="3" t="str">
        <f ca="1">IF($N368&gt;$J$5,"",OFFSET(基データ!$H$1,$I$5+$N368-1,0))</f>
        <v/>
      </c>
      <c r="Q368" s="12" t="str">
        <f t="shared" ca="1" si="23"/>
        <v/>
      </c>
      <c r="R368" s="3" t="str">
        <f ca="1">IF($N368&gt;$J$5,"",OFFSET(基データ!$L$1,$I$5+$N368-1,0))</f>
        <v/>
      </c>
      <c r="S368" s="3">
        <f ca="1">SUM(R$3:R368)</f>
        <v>584244.28894341562</v>
      </c>
      <c r="T368" s="3">
        <f t="shared" ca="1" si="20"/>
        <v>1714728.8490000002</v>
      </c>
      <c r="U368" s="3" t="str">
        <f ca="1">IF($N368&gt;$J$5,"",OFFSET(基データ!$M$1,$I$5+$N368-1,0))</f>
        <v/>
      </c>
      <c r="V368" s="3">
        <f ca="1">SUM(U$3:U368)</f>
        <v>0.19279110705870856</v>
      </c>
      <c r="W368" s="3" t="str">
        <f t="shared" ca="1" si="21"/>
        <v/>
      </c>
      <c r="X368" s="3">
        <f t="shared" ca="1" si="22"/>
        <v>903.23626531206321</v>
      </c>
    </row>
    <row r="369" spans="14:24" x14ac:dyDescent="0.4">
      <c r="N369">
        <v>367</v>
      </c>
      <c r="O369" s="3" t="str">
        <f ca="1">IF($N369&gt;$J$5,"",OFFSET(基データ!$G$1,$I$5+$N369-1,0))</f>
        <v/>
      </c>
      <c r="P369" s="3" t="str">
        <f ca="1">IF($N369&gt;$J$5,"",OFFSET(基データ!$H$1,$I$5+$N369-1,0))</f>
        <v/>
      </c>
      <c r="Q369" s="12" t="str">
        <f t="shared" ca="1" si="23"/>
        <v/>
      </c>
      <c r="R369" s="3" t="str">
        <f ca="1">IF($N369&gt;$J$5,"",OFFSET(基データ!$L$1,$I$5+$N369-1,0))</f>
        <v/>
      </c>
      <c r="S369" s="3">
        <f ca="1">SUM(R$3:R369)</f>
        <v>584244.28894341562</v>
      </c>
      <c r="T369" s="3">
        <f t="shared" ca="1" si="20"/>
        <v>1719413.9005000002</v>
      </c>
      <c r="U369" s="3" t="str">
        <f ca="1">IF($N369&gt;$J$5,"",OFFSET(基データ!$M$1,$I$5+$N369-1,0))</f>
        <v/>
      </c>
      <c r="V369" s="3">
        <f ca="1">SUM(U$3:U369)</f>
        <v>0.19279110705870856</v>
      </c>
      <c r="W369" s="3" t="str">
        <f t="shared" ca="1" si="21"/>
        <v/>
      </c>
      <c r="X369" s="3">
        <f t="shared" ca="1" si="22"/>
        <v>903.23626531206321</v>
      </c>
    </row>
    <row r="370" spans="14:24" x14ac:dyDescent="0.4">
      <c r="N370">
        <v>368</v>
      </c>
      <c r="O370" s="3" t="str">
        <f ca="1">IF($N370&gt;$J$5,"",OFFSET(基データ!$G$1,$I$5+$N370-1,0))</f>
        <v/>
      </c>
      <c r="P370" s="3" t="str">
        <f ca="1">IF($N370&gt;$J$5,"",OFFSET(基データ!$H$1,$I$5+$N370-1,0))</f>
        <v/>
      </c>
      <c r="Q370" s="12" t="str">
        <f t="shared" ca="1" si="23"/>
        <v/>
      </c>
      <c r="R370" s="3" t="str">
        <f ca="1">IF($N370&gt;$J$5,"",OFFSET(基データ!$L$1,$I$5+$N370-1,0))</f>
        <v/>
      </c>
      <c r="S370" s="3">
        <f ca="1">SUM(R$3:R370)</f>
        <v>584244.28894341562</v>
      </c>
      <c r="T370" s="3">
        <f t="shared" ca="1" si="20"/>
        <v>1724098.9520000003</v>
      </c>
      <c r="U370" s="3" t="str">
        <f ca="1">IF($N370&gt;$J$5,"",OFFSET(基データ!$M$1,$I$5+$N370-1,0))</f>
        <v/>
      </c>
      <c r="V370" s="3">
        <f ca="1">SUM(U$3:U370)</f>
        <v>0.19279110705870856</v>
      </c>
      <c r="W370" s="3" t="str">
        <f t="shared" ca="1" si="21"/>
        <v/>
      </c>
      <c r="X370" s="3">
        <f t="shared" ca="1" si="22"/>
        <v>903.23626531206321</v>
      </c>
    </row>
    <row r="371" spans="14:24" x14ac:dyDescent="0.4">
      <c r="N371">
        <v>369</v>
      </c>
      <c r="O371" s="3" t="str">
        <f ca="1">IF($N371&gt;$J$5,"",OFFSET(基データ!$G$1,$I$5+$N371-1,0))</f>
        <v/>
      </c>
      <c r="P371" s="3" t="str">
        <f ca="1">IF($N371&gt;$J$5,"",OFFSET(基データ!$H$1,$I$5+$N371-1,0))</f>
        <v/>
      </c>
      <c r="Q371" s="12" t="str">
        <f t="shared" ca="1" si="23"/>
        <v/>
      </c>
      <c r="R371" s="3" t="str">
        <f ca="1">IF($N371&gt;$J$5,"",OFFSET(基データ!$L$1,$I$5+$N371-1,0))</f>
        <v/>
      </c>
      <c r="S371" s="3">
        <f ca="1">SUM(R$3:R371)</f>
        <v>584244.28894341562</v>
      </c>
      <c r="T371" s="3">
        <f t="shared" ca="1" si="20"/>
        <v>1728784.0035000001</v>
      </c>
      <c r="U371" s="3" t="str">
        <f ca="1">IF($N371&gt;$J$5,"",OFFSET(基データ!$M$1,$I$5+$N371-1,0))</f>
        <v/>
      </c>
      <c r="V371" s="3">
        <f ca="1">SUM(U$3:U371)</f>
        <v>0.19279110705870856</v>
      </c>
      <c r="W371" s="3" t="str">
        <f t="shared" ca="1" si="21"/>
        <v/>
      </c>
      <c r="X371" s="3">
        <f t="shared" ca="1" si="22"/>
        <v>903.23626531206321</v>
      </c>
    </row>
    <row r="372" spans="14:24" x14ac:dyDescent="0.4">
      <c r="N372">
        <v>370</v>
      </c>
      <c r="O372" s="3" t="str">
        <f ca="1">IF($N372&gt;$J$5,"",OFFSET(基データ!$G$1,$I$5+$N372-1,0))</f>
        <v/>
      </c>
      <c r="P372" s="3" t="str">
        <f ca="1">IF($N372&gt;$J$5,"",OFFSET(基データ!$H$1,$I$5+$N372-1,0))</f>
        <v/>
      </c>
      <c r="Q372" s="12" t="str">
        <f t="shared" ca="1" si="23"/>
        <v/>
      </c>
      <c r="R372" s="3" t="str">
        <f ca="1">IF($N372&gt;$J$5,"",OFFSET(基データ!$L$1,$I$5+$N372-1,0))</f>
        <v/>
      </c>
      <c r="S372" s="3">
        <f ca="1">SUM(R$3:R372)</f>
        <v>584244.28894341562</v>
      </c>
      <c r="T372" s="3">
        <f t="shared" ca="1" si="20"/>
        <v>1733469.0550000002</v>
      </c>
      <c r="U372" s="3" t="str">
        <f ca="1">IF($N372&gt;$J$5,"",OFFSET(基データ!$M$1,$I$5+$N372-1,0))</f>
        <v/>
      </c>
      <c r="V372" s="3">
        <f ca="1">SUM(U$3:U372)</f>
        <v>0.19279110705870856</v>
      </c>
      <c r="W372" s="3" t="str">
        <f t="shared" ca="1" si="21"/>
        <v/>
      </c>
      <c r="X372" s="3">
        <f t="shared" ca="1" si="22"/>
        <v>903.23626531206321</v>
      </c>
    </row>
    <row r="373" spans="14:24" x14ac:dyDescent="0.4">
      <c r="N373">
        <v>371</v>
      </c>
      <c r="O373" s="3" t="str">
        <f ca="1">IF($N373&gt;$J$5,"",OFFSET(基データ!$G$1,$I$5+$N373-1,0))</f>
        <v/>
      </c>
      <c r="P373" s="3" t="str">
        <f ca="1">IF($N373&gt;$J$5,"",OFFSET(基データ!$H$1,$I$5+$N373-1,0))</f>
        <v/>
      </c>
      <c r="Q373" s="12" t="str">
        <f t="shared" ca="1" si="23"/>
        <v/>
      </c>
      <c r="R373" s="3" t="str">
        <f ca="1">IF($N373&gt;$J$5,"",OFFSET(基データ!$L$1,$I$5+$N373-1,0))</f>
        <v/>
      </c>
      <c r="S373" s="3">
        <f ca="1">SUM(R$3:R373)</f>
        <v>584244.28894341562</v>
      </c>
      <c r="T373" s="3">
        <f t="shared" ca="1" si="20"/>
        <v>1738154.1065000002</v>
      </c>
      <c r="U373" s="3" t="str">
        <f ca="1">IF($N373&gt;$J$5,"",OFFSET(基データ!$M$1,$I$5+$N373-1,0))</f>
        <v/>
      </c>
      <c r="V373" s="3">
        <f ca="1">SUM(U$3:U373)</f>
        <v>0.19279110705870856</v>
      </c>
      <c r="W373" s="3" t="str">
        <f t="shared" ca="1" si="21"/>
        <v/>
      </c>
      <c r="X373" s="3">
        <f t="shared" ca="1" si="22"/>
        <v>903.23626531206321</v>
      </c>
    </row>
    <row r="374" spans="14:24" x14ac:dyDescent="0.4">
      <c r="N374">
        <v>372</v>
      </c>
      <c r="O374" s="3" t="str">
        <f ca="1">IF($N374&gt;$J$5,"",OFFSET(基データ!$G$1,$I$5+$N374-1,0))</f>
        <v/>
      </c>
      <c r="P374" s="3" t="str">
        <f ca="1">IF($N374&gt;$J$5,"",OFFSET(基データ!$H$1,$I$5+$N374-1,0))</f>
        <v/>
      </c>
      <c r="Q374" s="12" t="str">
        <f t="shared" ca="1" si="23"/>
        <v/>
      </c>
      <c r="R374" s="3" t="str">
        <f ca="1">IF($N374&gt;$J$5,"",OFFSET(基データ!$L$1,$I$5+$N374-1,0))</f>
        <v/>
      </c>
      <c r="S374" s="3">
        <f ca="1">SUM(R$3:R374)</f>
        <v>584244.28894341562</v>
      </c>
      <c r="T374" s="3">
        <f t="shared" ca="1" si="20"/>
        <v>1742839.1580000003</v>
      </c>
      <c r="U374" s="3" t="str">
        <f ca="1">IF($N374&gt;$J$5,"",OFFSET(基データ!$M$1,$I$5+$N374-1,0))</f>
        <v/>
      </c>
      <c r="V374" s="3">
        <f ca="1">SUM(U$3:U374)</f>
        <v>0.19279110705870856</v>
      </c>
      <c r="W374" s="3" t="str">
        <f t="shared" ca="1" si="21"/>
        <v/>
      </c>
      <c r="X374" s="3">
        <f t="shared" ca="1" si="22"/>
        <v>903.23626531206321</v>
      </c>
    </row>
    <row r="375" spans="14:24" x14ac:dyDescent="0.4">
      <c r="N375">
        <v>373</v>
      </c>
      <c r="O375" s="3" t="str">
        <f ca="1">IF($N375&gt;$J$5,"",OFFSET(基データ!$G$1,$I$5+$N375-1,0))</f>
        <v/>
      </c>
      <c r="P375" s="3" t="str">
        <f ca="1">IF($N375&gt;$J$5,"",OFFSET(基データ!$H$1,$I$5+$N375-1,0))</f>
        <v/>
      </c>
      <c r="Q375" s="12" t="str">
        <f t="shared" ca="1" si="23"/>
        <v/>
      </c>
      <c r="R375" s="3" t="str">
        <f ca="1">IF($N375&gt;$J$5,"",OFFSET(基データ!$L$1,$I$5+$N375-1,0))</f>
        <v/>
      </c>
      <c r="S375" s="3">
        <f ca="1">SUM(R$3:R375)</f>
        <v>584244.28894341562</v>
      </c>
      <c r="T375" s="3">
        <f t="shared" ca="1" si="20"/>
        <v>1747524.2095000001</v>
      </c>
      <c r="U375" s="3" t="str">
        <f ca="1">IF($N375&gt;$J$5,"",OFFSET(基データ!$M$1,$I$5+$N375-1,0))</f>
        <v/>
      </c>
      <c r="V375" s="3">
        <f ca="1">SUM(U$3:U375)</f>
        <v>0.19279110705870856</v>
      </c>
      <c r="W375" s="3" t="str">
        <f t="shared" ca="1" si="21"/>
        <v/>
      </c>
      <c r="X375" s="3">
        <f t="shared" ca="1" si="22"/>
        <v>903.23626531206321</v>
      </c>
    </row>
    <row r="376" spans="14:24" x14ac:dyDescent="0.4">
      <c r="N376">
        <v>374</v>
      </c>
      <c r="O376" s="3" t="str">
        <f ca="1">IF($N376&gt;$J$5,"",OFFSET(基データ!$G$1,$I$5+$N376-1,0))</f>
        <v/>
      </c>
      <c r="P376" s="3" t="str">
        <f ca="1">IF($N376&gt;$J$5,"",OFFSET(基データ!$H$1,$I$5+$N376-1,0))</f>
        <v/>
      </c>
      <c r="Q376" s="12" t="str">
        <f t="shared" ca="1" si="23"/>
        <v/>
      </c>
      <c r="R376" s="3" t="str">
        <f ca="1">IF($N376&gt;$J$5,"",OFFSET(基データ!$L$1,$I$5+$N376-1,0))</f>
        <v/>
      </c>
      <c r="S376" s="3">
        <f ca="1">SUM(R$3:R376)</f>
        <v>584244.28894341562</v>
      </c>
      <c r="T376" s="3">
        <f t="shared" ca="1" si="20"/>
        <v>1752209.2610000002</v>
      </c>
      <c r="U376" s="3" t="str">
        <f ca="1">IF($N376&gt;$J$5,"",OFFSET(基データ!$M$1,$I$5+$N376-1,0))</f>
        <v/>
      </c>
      <c r="V376" s="3">
        <f ca="1">SUM(U$3:U376)</f>
        <v>0.19279110705870856</v>
      </c>
      <c r="W376" s="3" t="str">
        <f t="shared" ca="1" si="21"/>
        <v/>
      </c>
      <c r="X376" s="3">
        <f t="shared" ca="1" si="22"/>
        <v>903.23626531206321</v>
      </c>
    </row>
    <row r="377" spans="14:24" x14ac:dyDescent="0.4">
      <c r="N377">
        <v>375</v>
      </c>
      <c r="O377" s="3" t="str">
        <f ca="1">IF($N377&gt;$J$5,"",OFFSET(基データ!$G$1,$I$5+$N377-1,0))</f>
        <v/>
      </c>
      <c r="P377" s="3" t="str">
        <f ca="1">IF($N377&gt;$J$5,"",OFFSET(基データ!$H$1,$I$5+$N377-1,0))</f>
        <v/>
      </c>
      <c r="Q377" s="12" t="str">
        <f t="shared" ca="1" si="23"/>
        <v/>
      </c>
      <c r="R377" s="3" t="str">
        <f ca="1">IF($N377&gt;$J$5,"",OFFSET(基データ!$L$1,$I$5+$N377-1,0))</f>
        <v/>
      </c>
      <c r="S377" s="3">
        <f ca="1">SUM(R$3:R377)</f>
        <v>584244.28894341562</v>
      </c>
      <c r="T377" s="3">
        <f t="shared" ca="1" si="20"/>
        <v>1756894.3125000002</v>
      </c>
      <c r="U377" s="3" t="str">
        <f ca="1">IF($N377&gt;$J$5,"",OFFSET(基データ!$M$1,$I$5+$N377-1,0))</f>
        <v/>
      </c>
      <c r="V377" s="3">
        <f ca="1">SUM(U$3:U377)</f>
        <v>0.19279110705870856</v>
      </c>
      <c r="W377" s="3" t="str">
        <f t="shared" ca="1" si="21"/>
        <v/>
      </c>
      <c r="X377" s="3">
        <f t="shared" ca="1" si="22"/>
        <v>903.23626531206321</v>
      </c>
    </row>
    <row r="378" spans="14:24" x14ac:dyDescent="0.4">
      <c r="N378">
        <v>376</v>
      </c>
      <c r="O378" s="3" t="str">
        <f ca="1">IF($N378&gt;$J$5,"",OFFSET(基データ!$G$1,$I$5+$N378-1,0))</f>
        <v/>
      </c>
      <c r="P378" s="3" t="str">
        <f ca="1">IF($N378&gt;$J$5,"",OFFSET(基データ!$H$1,$I$5+$N378-1,0))</f>
        <v/>
      </c>
      <c r="Q378" s="12" t="str">
        <f t="shared" ca="1" si="23"/>
        <v/>
      </c>
      <c r="R378" s="3" t="str">
        <f ca="1">IF($N378&gt;$J$5,"",OFFSET(基データ!$L$1,$I$5+$N378-1,0))</f>
        <v/>
      </c>
      <c r="S378" s="3">
        <f ca="1">SUM(R$3:R378)</f>
        <v>584244.28894341562</v>
      </c>
      <c r="T378" s="3">
        <f t="shared" ca="1" si="20"/>
        <v>1761579.3640000003</v>
      </c>
      <c r="U378" s="3" t="str">
        <f ca="1">IF($N378&gt;$J$5,"",OFFSET(基データ!$M$1,$I$5+$N378-1,0))</f>
        <v/>
      </c>
      <c r="V378" s="3">
        <f ca="1">SUM(U$3:U378)</f>
        <v>0.19279110705870856</v>
      </c>
      <c r="W378" s="3" t="str">
        <f t="shared" ca="1" si="21"/>
        <v/>
      </c>
      <c r="X378" s="3">
        <f t="shared" ca="1" si="22"/>
        <v>903.23626531206321</v>
      </c>
    </row>
    <row r="379" spans="14:24" x14ac:dyDescent="0.4">
      <c r="N379">
        <v>377</v>
      </c>
      <c r="O379" s="3" t="str">
        <f ca="1">IF($N379&gt;$J$5,"",OFFSET(基データ!$G$1,$I$5+$N379-1,0))</f>
        <v/>
      </c>
      <c r="P379" s="3" t="str">
        <f ca="1">IF($N379&gt;$J$5,"",OFFSET(基データ!$H$1,$I$5+$N379-1,0))</f>
        <v/>
      </c>
      <c r="Q379" s="12" t="str">
        <f t="shared" ca="1" si="23"/>
        <v/>
      </c>
      <c r="R379" s="3" t="str">
        <f ca="1">IF($N379&gt;$J$5,"",OFFSET(基データ!$L$1,$I$5+$N379-1,0))</f>
        <v/>
      </c>
      <c r="S379" s="3">
        <f ca="1">SUM(R$3:R379)</f>
        <v>584244.28894341562</v>
      </c>
      <c r="T379" s="3">
        <f t="shared" ca="1" si="20"/>
        <v>1766264.4155000001</v>
      </c>
      <c r="U379" s="3" t="str">
        <f ca="1">IF($N379&gt;$J$5,"",OFFSET(基データ!$M$1,$I$5+$N379-1,0))</f>
        <v/>
      </c>
      <c r="V379" s="3">
        <f ca="1">SUM(U$3:U379)</f>
        <v>0.19279110705870856</v>
      </c>
      <c r="W379" s="3" t="str">
        <f t="shared" ca="1" si="21"/>
        <v/>
      </c>
      <c r="X379" s="3">
        <f t="shared" ca="1" si="22"/>
        <v>903.23626531206321</v>
      </c>
    </row>
    <row r="380" spans="14:24" x14ac:dyDescent="0.4">
      <c r="N380">
        <v>378</v>
      </c>
      <c r="O380" s="3" t="str">
        <f ca="1">IF($N380&gt;$J$5,"",OFFSET(基データ!$G$1,$I$5+$N380-1,0))</f>
        <v/>
      </c>
      <c r="P380" s="3" t="str">
        <f ca="1">IF($N380&gt;$J$5,"",OFFSET(基データ!$H$1,$I$5+$N380-1,0))</f>
        <v/>
      </c>
      <c r="Q380" s="12" t="str">
        <f t="shared" ca="1" si="23"/>
        <v/>
      </c>
      <c r="R380" s="3" t="str">
        <f ca="1">IF($N380&gt;$J$5,"",OFFSET(基データ!$L$1,$I$5+$N380-1,0))</f>
        <v/>
      </c>
      <c r="S380" s="3">
        <f ca="1">SUM(R$3:R380)</f>
        <v>584244.28894341562</v>
      </c>
      <c r="T380" s="3">
        <f t="shared" ca="1" si="20"/>
        <v>1770949.4670000002</v>
      </c>
      <c r="U380" s="3" t="str">
        <f ca="1">IF($N380&gt;$J$5,"",OFFSET(基データ!$M$1,$I$5+$N380-1,0))</f>
        <v/>
      </c>
      <c r="V380" s="3">
        <f ca="1">SUM(U$3:U380)</f>
        <v>0.19279110705870856</v>
      </c>
      <c r="W380" s="3" t="str">
        <f t="shared" ca="1" si="21"/>
        <v/>
      </c>
      <c r="X380" s="3">
        <f t="shared" ca="1" si="22"/>
        <v>903.23626531206321</v>
      </c>
    </row>
    <row r="381" spans="14:24" x14ac:dyDescent="0.4">
      <c r="N381">
        <v>379</v>
      </c>
      <c r="O381" s="3" t="str">
        <f ca="1">IF($N381&gt;$J$5,"",OFFSET(基データ!$G$1,$I$5+$N381-1,0))</f>
        <v/>
      </c>
      <c r="P381" s="3" t="str">
        <f ca="1">IF($N381&gt;$J$5,"",OFFSET(基データ!$H$1,$I$5+$N381-1,0))</f>
        <v/>
      </c>
      <c r="Q381" s="12" t="str">
        <f t="shared" ca="1" si="23"/>
        <v/>
      </c>
      <c r="R381" s="3" t="str">
        <f ca="1">IF($N381&gt;$J$5,"",OFFSET(基データ!$L$1,$I$5+$N381-1,0))</f>
        <v/>
      </c>
      <c r="S381" s="3">
        <f ca="1">SUM(R$3:R381)</f>
        <v>584244.28894341562</v>
      </c>
      <c r="T381" s="3">
        <f t="shared" ca="1" si="20"/>
        <v>1775634.5185000002</v>
      </c>
      <c r="U381" s="3" t="str">
        <f ca="1">IF($N381&gt;$J$5,"",OFFSET(基データ!$M$1,$I$5+$N381-1,0))</f>
        <v/>
      </c>
      <c r="V381" s="3">
        <f ca="1">SUM(U$3:U381)</f>
        <v>0.19279110705870856</v>
      </c>
      <c r="W381" s="3" t="str">
        <f t="shared" ca="1" si="21"/>
        <v/>
      </c>
      <c r="X381" s="3">
        <f t="shared" ca="1" si="22"/>
        <v>903.23626531206321</v>
      </c>
    </row>
    <row r="382" spans="14:24" x14ac:dyDescent="0.4">
      <c r="N382">
        <v>380</v>
      </c>
      <c r="O382" s="3" t="str">
        <f ca="1">IF($N382&gt;$J$5,"",OFFSET(基データ!$G$1,$I$5+$N382-1,0))</f>
        <v/>
      </c>
      <c r="P382" s="3" t="str">
        <f ca="1">IF($N382&gt;$J$5,"",OFFSET(基データ!$H$1,$I$5+$N382-1,0))</f>
        <v/>
      </c>
      <c r="Q382" s="12" t="str">
        <f t="shared" ca="1" si="23"/>
        <v/>
      </c>
      <c r="R382" s="3" t="str">
        <f ca="1">IF($N382&gt;$J$5,"",OFFSET(基データ!$L$1,$I$5+$N382-1,0))</f>
        <v/>
      </c>
      <c r="S382" s="3">
        <f ca="1">SUM(R$3:R382)</f>
        <v>584244.28894341562</v>
      </c>
      <c r="T382" s="3">
        <f t="shared" ca="1" si="20"/>
        <v>1780319.5700000003</v>
      </c>
      <c r="U382" s="3" t="str">
        <f ca="1">IF($N382&gt;$J$5,"",OFFSET(基データ!$M$1,$I$5+$N382-1,0))</f>
        <v/>
      </c>
      <c r="V382" s="3">
        <f ca="1">SUM(U$3:U382)</f>
        <v>0.19279110705870856</v>
      </c>
      <c r="W382" s="3" t="str">
        <f t="shared" ca="1" si="21"/>
        <v/>
      </c>
      <c r="X382" s="3">
        <f t="shared" ca="1" si="22"/>
        <v>903.23626531206321</v>
      </c>
    </row>
    <row r="383" spans="14:24" x14ac:dyDescent="0.4">
      <c r="N383">
        <v>381</v>
      </c>
      <c r="O383" s="3" t="str">
        <f ca="1">IF($N383&gt;$J$5,"",OFFSET(基データ!$G$1,$I$5+$N383-1,0))</f>
        <v/>
      </c>
      <c r="P383" s="3" t="str">
        <f ca="1">IF($N383&gt;$J$5,"",OFFSET(基データ!$H$1,$I$5+$N383-1,0))</f>
        <v/>
      </c>
      <c r="Q383" s="12" t="str">
        <f t="shared" ca="1" si="23"/>
        <v/>
      </c>
      <c r="R383" s="3" t="str">
        <f ca="1">IF($N383&gt;$J$5,"",OFFSET(基データ!$L$1,$I$5+$N383-1,0))</f>
        <v/>
      </c>
      <c r="S383" s="3">
        <f ca="1">SUM(R$3:R383)</f>
        <v>584244.28894341562</v>
      </c>
      <c r="T383" s="3">
        <f t="shared" ca="1" si="20"/>
        <v>1785004.6215000001</v>
      </c>
      <c r="U383" s="3" t="str">
        <f ca="1">IF($N383&gt;$J$5,"",OFFSET(基データ!$M$1,$I$5+$N383-1,0))</f>
        <v/>
      </c>
      <c r="V383" s="3">
        <f ca="1">SUM(U$3:U383)</f>
        <v>0.19279110705870856</v>
      </c>
      <c r="W383" s="3" t="str">
        <f t="shared" ca="1" si="21"/>
        <v/>
      </c>
      <c r="X383" s="3">
        <f t="shared" ca="1" si="22"/>
        <v>903.23626531206321</v>
      </c>
    </row>
    <row r="384" spans="14:24" x14ac:dyDescent="0.4">
      <c r="N384">
        <v>382</v>
      </c>
      <c r="O384" s="3" t="str">
        <f ca="1">IF($N384&gt;$J$5,"",OFFSET(基データ!$G$1,$I$5+$N384-1,0))</f>
        <v/>
      </c>
      <c r="P384" s="3" t="str">
        <f ca="1">IF($N384&gt;$J$5,"",OFFSET(基データ!$H$1,$I$5+$N384-1,0))</f>
        <v/>
      </c>
      <c r="Q384" s="12" t="str">
        <f t="shared" ca="1" si="23"/>
        <v/>
      </c>
      <c r="R384" s="3" t="str">
        <f ca="1">IF($N384&gt;$J$5,"",OFFSET(基データ!$L$1,$I$5+$N384-1,0))</f>
        <v/>
      </c>
      <c r="S384" s="3">
        <f ca="1">SUM(R$3:R384)</f>
        <v>584244.28894341562</v>
      </c>
      <c r="T384" s="3">
        <f t="shared" ca="1" si="20"/>
        <v>1789689.6730000002</v>
      </c>
      <c r="U384" s="3" t="str">
        <f ca="1">IF($N384&gt;$J$5,"",OFFSET(基データ!$M$1,$I$5+$N384-1,0))</f>
        <v/>
      </c>
      <c r="V384" s="3">
        <f ca="1">SUM(U$3:U384)</f>
        <v>0.19279110705870856</v>
      </c>
      <c r="W384" s="3" t="str">
        <f t="shared" ca="1" si="21"/>
        <v/>
      </c>
      <c r="X384" s="3">
        <f t="shared" ca="1" si="22"/>
        <v>903.23626531206321</v>
      </c>
    </row>
    <row r="385" spans="14:24" x14ac:dyDescent="0.4">
      <c r="N385">
        <v>383</v>
      </c>
      <c r="O385" s="3" t="str">
        <f ca="1">IF($N385&gt;$J$5,"",OFFSET(基データ!$G$1,$I$5+$N385-1,0))</f>
        <v/>
      </c>
      <c r="P385" s="3" t="str">
        <f ca="1">IF($N385&gt;$J$5,"",OFFSET(基データ!$H$1,$I$5+$N385-1,0))</f>
        <v/>
      </c>
      <c r="Q385" s="12" t="str">
        <f t="shared" ca="1" si="23"/>
        <v/>
      </c>
      <c r="R385" s="3" t="str">
        <f ca="1">IF($N385&gt;$J$5,"",OFFSET(基データ!$L$1,$I$5+$N385-1,0))</f>
        <v/>
      </c>
      <c r="S385" s="3">
        <f ca="1">SUM(R$3:R385)</f>
        <v>584244.28894341562</v>
      </c>
      <c r="T385" s="3">
        <f t="shared" ca="1" si="20"/>
        <v>1794374.7245000002</v>
      </c>
      <c r="U385" s="3" t="str">
        <f ca="1">IF($N385&gt;$J$5,"",OFFSET(基データ!$M$1,$I$5+$N385-1,0))</f>
        <v/>
      </c>
      <c r="V385" s="3">
        <f ca="1">SUM(U$3:U385)</f>
        <v>0.19279110705870856</v>
      </c>
      <c r="W385" s="3" t="str">
        <f t="shared" ca="1" si="21"/>
        <v/>
      </c>
      <c r="X385" s="3">
        <f t="shared" ca="1" si="22"/>
        <v>903.23626531206321</v>
      </c>
    </row>
    <row r="386" spans="14:24" x14ac:dyDescent="0.4">
      <c r="N386">
        <v>384</v>
      </c>
      <c r="O386" s="3" t="str">
        <f ca="1">IF($N386&gt;$J$5,"",OFFSET(基データ!$G$1,$I$5+$N386-1,0))</f>
        <v/>
      </c>
      <c r="P386" s="3" t="str">
        <f ca="1">IF($N386&gt;$J$5,"",OFFSET(基データ!$H$1,$I$5+$N386-1,0))</f>
        <v/>
      </c>
      <c r="Q386" s="12" t="str">
        <f t="shared" ca="1" si="23"/>
        <v/>
      </c>
      <c r="R386" s="3" t="str">
        <f ca="1">IF($N386&gt;$J$5,"",OFFSET(基データ!$L$1,$I$5+$N386-1,0))</f>
        <v/>
      </c>
      <c r="S386" s="3">
        <f ca="1">SUM(R$3:R386)</f>
        <v>584244.28894341562</v>
      </c>
      <c r="T386" s="3">
        <f t="shared" ca="1" si="20"/>
        <v>1799059.7760000001</v>
      </c>
      <c r="U386" s="3" t="str">
        <f ca="1">IF($N386&gt;$J$5,"",OFFSET(基データ!$M$1,$I$5+$N386-1,0))</f>
        <v/>
      </c>
      <c r="V386" s="3">
        <f ca="1">SUM(U$3:U386)</f>
        <v>0.19279110705870856</v>
      </c>
      <c r="W386" s="3" t="str">
        <f t="shared" ca="1" si="21"/>
        <v/>
      </c>
      <c r="X386" s="3">
        <f t="shared" ca="1" si="22"/>
        <v>903.23626531206321</v>
      </c>
    </row>
    <row r="387" spans="14:24" x14ac:dyDescent="0.4">
      <c r="N387">
        <v>385</v>
      </c>
      <c r="O387" s="3" t="str">
        <f ca="1">IF($N387&gt;$J$5,"",OFFSET(基データ!$G$1,$I$5+$N387-1,0))</f>
        <v/>
      </c>
      <c r="P387" s="3" t="str">
        <f ca="1">IF($N387&gt;$J$5,"",OFFSET(基データ!$H$1,$I$5+$N387-1,0))</f>
        <v/>
      </c>
      <c r="Q387" s="12" t="str">
        <f t="shared" ca="1" si="23"/>
        <v/>
      </c>
      <c r="R387" s="3" t="str">
        <f ca="1">IF($N387&gt;$J$5,"",OFFSET(基データ!$L$1,$I$5+$N387-1,0))</f>
        <v/>
      </c>
      <c r="S387" s="3">
        <f ca="1">SUM(R$3:R387)</f>
        <v>584244.28894341562</v>
      </c>
      <c r="T387" s="3">
        <f t="shared" ref="T387:T450" ca="1" si="24">$H$7*N387</f>
        <v>1803744.8275000001</v>
      </c>
      <c r="U387" s="3" t="str">
        <f ca="1">IF($N387&gt;$J$5,"",OFFSET(基データ!$M$1,$I$5+$N387-1,0))</f>
        <v/>
      </c>
      <c r="V387" s="3">
        <f ca="1">SUM(U$3:U387)</f>
        <v>0.19279110705870856</v>
      </c>
      <c r="W387" s="3" t="str">
        <f t="shared" ref="W387:W450" ca="1" si="25">IF(OR(O387="",P387=""),"",N387)</f>
        <v/>
      </c>
      <c r="X387" s="3">
        <f t="shared" ref="X387:X450" ca="1" si="26">V387*$H$7</f>
        <v>903.23626531206321</v>
      </c>
    </row>
    <row r="388" spans="14:24" x14ac:dyDescent="0.4">
      <c r="N388">
        <v>386</v>
      </c>
      <c r="O388" s="3" t="str">
        <f ca="1">IF($N388&gt;$J$5,"",OFFSET(基データ!$G$1,$I$5+$N388-1,0))</f>
        <v/>
      </c>
      <c r="P388" s="3" t="str">
        <f ca="1">IF($N388&gt;$J$5,"",OFFSET(基データ!$H$1,$I$5+$N388-1,0))</f>
        <v/>
      </c>
      <c r="Q388" s="12" t="str">
        <f t="shared" ref="Q388:Q451" ca="1" si="27">IF(OR(O388="",P388=""),"",DATE(O388,P388,1))</f>
        <v/>
      </c>
      <c r="R388" s="3" t="str">
        <f ca="1">IF($N388&gt;$J$5,"",OFFSET(基データ!$L$1,$I$5+$N388-1,0))</f>
        <v/>
      </c>
      <c r="S388" s="3">
        <f ca="1">SUM(R$3:R388)</f>
        <v>584244.28894341562</v>
      </c>
      <c r="T388" s="3">
        <f t="shared" ca="1" si="24"/>
        <v>1808429.8790000002</v>
      </c>
      <c r="U388" s="3" t="str">
        <f ca="1">IF($N388&gt;$J$5,"",OFFSET(基データ!$M$1,$I$5+$N388-1,0))</f>
        <v/>
      </c>
      <c r="V388" s="3">
        <f ca="1">SUM(U$3:U388)</f>
        <v>0.19279110705870856</v>
      </c>
      <c r="W388" s="3" t="str">
        <f t="shared" ca="1" si="25"/>
        <v/>
      </c>
      <c r="X388" s="3">
        <f t="shared" ca="1" si="26"/>
        <v>903.23626531206321</v>
      </c>
    </row>
    <row r="389" spans="14:24" x14ac:dyDescent="0.4">
      <c r="N389">
        <v>387</v>
      </c>
      <c r="O389" s="3" t="str">
        <f ca="1">IF($N389&gt;$J$5,"",OFFSET(基データ!$G$1,$I$5+$N389-1,0))</f>
        <v/>
      </c>
      <c r="P389" s="3" t="str">
        <f ca="1">IF($N389&gt;$J$5,"",OFFSET(基データ!$H$1,$I$5+$N389-1,0))</f>
        <v/>
      </c>
      <c r="Q389" s="12" t="str">
        <f t="shared" ca="1" si="27"/>
        <v/>
      </c>
      <c r="R389" s="3" t="str">
        <f ca="1">IF($N389&gt;$J$5,"",OFFSET(基データ!$L$1,$I$5+$N389-1,0))</f>
        <v/>
      </c>
      <c r="S389" s="3">
        <f ca="1">SUM(R$3:R389)</f>
        <v>584244.28894341562</v>
      </c>
      <c r="T389" s="3">
        <f t="shared" ca="1" si="24"/>
        <v>1813114.9305000002</v>
      </c>
      <c r="U389" s="3" t="str">
        <f ca="1">IF($N389&gt;$J$5,"",OFFSET(基データ!$M$1,$I$5+$N389-1,0))</f>
        <v/>
      </c>
      <c r="V389" s="3">
        <f ca="1">SUM(U$3:U389)</f>
        <v>0.19279110705870856</v>
      </c>
      <c r="W389" s="3" t="str">
        <f t="shared" ca="1" si="25"/>
        <v/>
      </c>
      <c r="X389" s="3">
        <f t="shared" ca="1" si="26"/>
        <v>903.23626531206321</v>
      </c>
    </row>
    <row r="390" spans="14:24" x14ac:dyDescent="0.4">
      <c r="N390">
        <v>388</v>
      </c>
      <c r="O390" s="3" t="str">
        <f ca="1">IF($N390&gt;$J$5,"",OFFSET(基データ!$G$1,$I$5+$N390-1,0))</f>
        <v/>
      </c>
      <c r="P390" s="3" t="str">
        <f ca="1">IF($N390&gt;$J$5,"",OFFSET(基データ!$H$1,$I$5+$N390-1,0))</f>
        <v/>
      </c>
      <c r="Q390" s="12" t="str">
        <f t="shared" ca="1" si="27"/>
        <v/>
      </c>
      <c r="R390" s="3" t="str">
        <f ca="1">IF($N390&gt;$J$5,"",OFFSET(基データ!$L$1,$I$5+$N390-1,0))</f>
        <v/>
      </c>
      <c r="S390" s="3">
        <f ca="1">SUM(R$3:R390)</f>
        <v>584244.28894341562</v>
      </c>
      <c r="T390" s="3">
        <f t="shared" ca="1" si="24"/>
        <v>1817799.9820000001</v>
      </c>
      <c r="U390" s="3" t="str">
        <f ca="1">IF($N390&gt;$J$5,"",OFFSET(基データ!$M$1,$I$5+$N390-1,0))</f>
        <v/>
      </c>
      <c r="V390" s="3">
        <f ca="1">SUM(U$3:U390)</f>
        <v>0.19279110705870856</v>
      </c>
      <c r="W390" s="3" t="str">
        <f t="shared" ca="1" si="25"/>
        <v/>
      </c>
      <c r="X390" s="3">
        <f t="shared" ca="1" si="26"/>
        <v>903.23626531206321</v>
      </c>
    </row>
    <row r="391" spans="14:24" x14ac:dyDescent="0.4">
      <c r="N391">
        <v>389</v>
      </c>
      <c r="O391" s="3" t="str">
        <f ca="1">IF($N391&gt;$J$5,"",OFFSET(基データ!$G$1,$I$5+$N391-1,0))</f>
        <v/>
      </c>
      <c r="P391" s="3" t="str">
        <f ca="1">IF($N391&gt;$J$5,"",OFFSET(基データ!$H$1,$I$5+$N391-1,0))</f>
        <v/>
      </c>
      <c r="Q391" s="12" t="str">
        <f t="shared" ca="1" si="27"/>
        <v/>
      </c>
      <c r="R391" s="3" t="str">
        <f ca="1">IF($N391&gt;$J$5,"",OFFSET(基データ!$L$1,$I$5+$N391-1,0))</f>
        <v/>
      </c>
      <c r="S391" s="3">
        <f ca="1">SUM(R$3:R391)</f>
        <v>584244.28894341562</v>
      </c>
      <c r="T391" s="3">
        <f t="shared" ca="1" si="24"/>
        <v>1822485.0335000001</v>
      </c>
      <c r="U391" s="3" t="str">
        <f ca="1">IF($N391&gt;$J$5,"",OFFSET(基データ!$M$1,$I$5+$N391-1,0))</f>
        <v/>
      </c>
      <c r="V391" s="3">
        <f ca="1">SUM(U$3:U391)</f>
        <v>0.19279110705870856</v>
      </c>
      <c r="W391" s="3" t="str">
        <f t="shared" ca="1" si="25"/>
        <v/>
      </c>
      <c r="X391" s="3">
        <f t="shared" ca="1" si="26"/>
        <v>903.23626531206321</v>
      </c>
    </row>
    <row r="392" spans="14:24" x14ac:dyDescent="0.4">
      <c r="N392">
        <v>390</v>
      </c>
      <c r="O392" s="3" t="str">
        <f ca="1">IF($N392&gt;$J$5,"",OFFSET(基データ!$G$1,$I$5+$N392-1,0))</f>
        <v/>
      </c>
      <c r="P392" s="3" t="str">
        <f ca="1">IF($N392&gt;$J$5,"",OFFSET(基データ!$H$1,$I$5+$N392-1,0))</f>
        <v/>
      </c>
      <c r="Q392" s="12" t="str">
        <f t="shared" ca="1" si="27"/>
        <v/>
      </c>
      <c r="R392" s="3" t="str">
        <f ca="1">IF($N392&gt;$J$5,"",OFFSET(基データ!$L$1,$I$5+$N392-1,0))</f>
        <v/>
      </c>
      <c r="S392" s="3">
        <f ca="1">SUM(R$3:R392)</f>
        <v>584244.28894341562</v>
      </c>
      <c r="T392" s="3">
        <f t="shared" ca="1" si="24"/>
        <v>1827170.0850000002</v>
      </c>
      <c r="U392" s="3" t="str">
        <f ca="1">IF($N392&gt;$J$5,"",OFFSET(基データ!$M$1,$I$5+$N392-1,0))</f>
        <v/>
      </c>
      <c r="V392" s="3">
        <f ca="1">SUM(U$3:U392)</f>
        <v>0.19279110705870856</v>
      </c>
      <c r="W392" s="3" t="str">
        <f t="shared" ca="1" si="25"/>
        <v/>
      </c>
      <c r="X392" s="3">
        <f t="shared" ca="1" si="26"/>
        <v>903.23626531206321</v>
      </c>
    </row>
    <row r="393" spans="14:24" x14ac:dyDescent="0.4">
      <c r="N393">
        <v>391</v>
      </c>
      <c r="O393" s="3" t="str">
        <f ca="1">IF($N393&gt;$J$5,"",OFFSET(基データ!$G$1,$I$5+$N393-1,0))</f>
        <v/>
      </c>
      <c r="P393" s="3" t="str">
        <f ca="1">IF($N393&gt;$J$5,"",OFFSET(基データ!$H$1,$I$5+$N393-1,0))</f>
        <v/>
      </c>
      <c r="Q393" s="12" t="str">
        <f t="shared" ca="1" si="27"/>
        <v/>
      </c>
      <c r="R393" s="3" t="str">
        <f ca="1">IF($N393&gt;$J$5,"",OFFSET(基データ!$L$1,$I$5+$N393-1,0))</f>
        <v/>
      </c>
      <c r="S393" s="3">
        <f ca="1">SUM(R$3:R393)</f>
        <v>584244.28894341562</v>
      </c>
      <c r="T393" s="3">
        <f t="shared" ca="1" si="24"/>
        <v>1831855.1365000003</v>
      </c>
      <c r="U393" s="3" t="str">
        <f ca="1">IF($N393&gt;$J$5,"",OFFSET(基データ!$M$1,$I$5+$N393-1,0))</f>
        <v/>
      </c>
      <c r="V393" s="3">
        <f ca="1">SUM(U$3:U393)</f>
        <v>0.19279110705870856</v>
      </c>
      <c r="W393" s="3" t="str">
        <f t="shared" ca="1" si="25"/>
        <v/>
      </c>
      <c r="X393" s="3">
        <f t="shared" ca="1" si="26"/>
        <v>903.23626531206321</v>
      </c>
    </row>
    <row r="394" spans="14:24" x14ac:dyDescent="0.4">
      <c r="N394">
        <v>392</v>
      </c>
      <c r="O394" s="3" t="str">
        <f ca="1">IF($N394&gt;$J$5,"",OFFSET(基データ!$G$1,$I$5+$N394-1,0))</f>
        <v/>
      </c>
      <c r="P394" s="3" t="str">
        <f ca="1">IF($N394&gt;$J$5,"",OFFSET(基データ!$H$1,$I$5+$N394-1,0))</f>
        <v/>
      </c>
      <c r="Q394" s="12" t="str">
        <f t="shared" ca="1" si="27"/>
        <v/>
      </c>
      <c r="R394" s="3" t="str">
        <f ca="1">IF($N394&gt;$J$5,"",OFFSET(基データ!$L$1,$I$5+$N394-1,0))</f>
        <v/>
      </c>
      <c r="S394" s="3">
        <f ca="1">SUM(R$3:R394)</f>
        <v>584244.28894341562</v>
      </c>
      <c r="T394" s="3">
        <f t="shared" ca="1" si="24"/>
        <v>1836540.1880000001</v>
      </c>
      <c r="U394" s="3" t="str">
        <f ca="1">IF($N394&gt;$J$5,"",OFFSET(基データ!$M$1,$I$5+$N394-1,0))</f>
        <v/>
      </c>
      <c r="V394" s="3">
        <f ca="1">SUM(U$3:U394)</f>
        <v>0.19279110705870856</v>
      </c>
      <c r="W394" s="3" t="str">
        <f t="shared" ca="1" si="25"/>
        <v/>
      </c>
      <c r="X394" s="3">
        <f t="shared" ca="1" si="26"/>
        <v>903.23626531206321</v>
      </c>
    </row>
    <row r="395" spans="14:24" x14ac:dyDescent="0.4">
      <c r="N395">
        <v>393</v>
      </c>
      <c r="O395" s="3" t="str">
        <f ca="1">IF($N395&gt;$J$5,"",OFFSET(基データ!$G$1,$I$5+$N395-1,0))</f>
        <v/>
      </c>
      <c r="P395" s="3" t="str">
        <f ca="1">IF($N395&gt;$J$5,"",OFFSET(基データ!$H$1,$I$5+$N395-1,0))</f>
        <v/>
      </c>
      <c r="Q395" s="12" t="str">
        <f t="shared" ca="1" si="27"/>
        <v/>
      </c>
      <c r="R395" s="3" t="str">
        <f ca="1">IF($N395&gt;$J$5,"",OFFSET(基データ!$L$1,$I$5+$N395-1,0))</f>
        <v/>
      </c>
      <c r="S395" s="3">
        <f ca="1">SUM(R$3:R395)</f>
        <v>584244.28894341562</v>
      </c>
      <c r="T395" s="3">
        <f t="shared" ca="1" si="24"/>
        <v>1841225.2395000001</v>
      </c>
      <c r="U395" s="3" t="str">
        <f ca="1">IF($N395&gt;$J$5,"",OFFSET(基データ!$M$1,$I$5+$N395-1,0))</f>
        <v/>
      </c>
      <c r="V395" s="3">
        <f ca="1">SUM(U$3:U395)</f>
        <v>0.19279110705870856</v>
      </c>
      <c r="W395" s="3" t="str">
        <f t="shared" ca="1" si="25"/>
        <v/>
      </c>
      <c r="X395" s="3">
        <f t="shared" ca="1" si="26"/>
        <v>903.23626531206321</v>
      </c>
    </row>
    <row r="396" spans="14:24" x14ac:dyDescent="0.4">
      <c r="N396">
        <v>394</v>
      </c>
      <c r="O396" s="3" t="str">
        <f ca="1">IF($N396&gt;$J$5,"",OFFSET(基データ!$G$1,$I$5+$N396-1,0))</f>
        <v/>
      </c>
      <c r="P396" s="3" t="str">
        <f ca="1">IF($N396&gt;$J$5,"",OFFSET(基データ!$H$1,$I$5+$N396-1,0))</f>
        <v/>
      </c>
      <c r="Q396" s="12" t="str">
        <f t="shared" ca="1" si="27"/>
        <v/>
      </c>
      <c r="R396" s="3" t="str">
        <f ca="1">IF($N396&gt;$J$5,"",OFFSET(基データ!$L$1,$I$5+$N396-1,0))</f>
        <v/>
      </c>
      <c r="S396" s="3">
        <f ca="1">SUM(R$3:R396)</f>
        <v>584244.28894341562</v>
      </c>
      <c r="T396" s="3">
        <f t="shared" ca="1" si="24"/>
        <v>1845910.2910000002</v>
      </c>
      <c r="U396" s="3" t="str">
        <f ca="1">IF($N396&gt;$J$5,"",OFFSET(基データ!$M$1,$I$5+$N396-1,0))</f>
        <v/>
      </c>
      <c r="V396" s="3">
        <f ca="1">SUM(U$3:U396)</f>
        <v>0.19279110705870856</v>
      </c>
      <c r="W396" s="3" t="str">
        <f t="shared" ca="1" si="25"/>
        <v/>
      </c>
      <c r="X396" s="3">
        <f t="shared" ca="1" si="26"/>
        <v>903.23626531206321</v>
      </c>
    </row>
    <row r="397" spans="14:24" x14ac:dyDescent="0.4">
      <c r="N397">
        <v>395</v>
      </c>
      <c r="O397" s="3" t="str">
        <f ca="1">IF($N397&gt;$J$5,"",OFFSET(基データ!$G$1,$I$5+$N397-1,0))</f>
        <v/>
      </c>
      <c r="P397" s="3" t="str">
        <f ca="1">IF($N397&gt;$J$5,"",OFFSET(基データ!$H$1,$I$5+$N397-1,0))</f>
        <v/>
      </c>
      <c r="Q397" s="12" t="str">
        <f t="shared" ca="1" si="27"/>
        <v/>
      </c>
      <c r="R397" s="3" t="str">
        <f ca="1">IF($N397&gt;$J$5,"",OFFSET(基データ!$L$1,$I$5+$N397-1,0))</f>
        <v/>
      </c>
      <c r="S397" s="3">
        <f ca="1">SUM(R$3:R397)</f>
        <v>584244.28894341562</v>
      </c>
      <c r="T397" s="3">
        <f t="shared" ca="1" si="24"/>
        <v>1850595.3425000003</v>
      </c>
      <c r="U397" s="3" t="str">
        <f ca="1">IF($N397&gt;$J$5,"",OFFSET(基データ!$M$1,$I$5+$N397-1,0))</f>
        <v/>
      </c>
      <c r="V397" s="3">
        <f ca="1">SUM(U$3:U397)</f>
        <v>0.19279110705870856</v>
      </c>
      <c r="W397" s="3" t="str">
        <f t="shared" ca="1" si="25"/>
        <v/>
      </c>
      <c r="X397" s="3">
        <f t="shared" ca="1" si="26"/>
        <v>903.23626531206321</v>
      </c>
    </row>
    <row r="398" spans="14:24" x14ac:dyDescent="0.4">
      <c r="N398">
        <v>396</v>
      </c>
      <c r="O398" s="3" t="str">
        <f ca="1">IF($N398&gt;$J$5,"",OFFSET(基データ!$G$1,$I$5+$N398-1,0))</f>
        <v/>
      </c>
      <c r="P398" s="3" t="str">
        <f ca="1">IF($N398&gt;$J$5,"",OFFSET(基データ!$H$1,$I$5+$N398-1,0))</f>
        <v/>
      </c>
      <c r="Q398" s="12" t="str">
        <f t="shared" ca="1" si="27"/>
        <v/>
      </c>
      <c r="R398" s="3" t="str">
        <f ca="1">IF($N398&gt;$J$5,"",OFFSET(基データ!$L$1,$I$5+$N398-1,0))</f>
        <v/>
      </c>
      <c r="S398" s="3">
        <f ca="1">SUM(R$3:R398)</f>
        <v>584244.28894341562</v>
      </c>
      <c r="T398" s="3">
        <f t="shared" ca="1" si="24"/>
        <v>1855280.3940000001</v>
      </c>
      <c r="U398" s="3" t="str">
        <f ca="1">IF($N398&gt;$J$5,"",OFFSET(基データ!$M$1,$I$5+$N398-1,0))</f>
        <v/>
      </c>
      <c r="V398" s="3">
        <f ca="1">SUM(U$3:U398)</f>
        <v>0.19279110705870856</v>
      </c>
      <c r="W398" s="3" t="str">
        <f t="shared" ca="1" si="25"/>
        <v/>
      </c>
      <c r="X398" s="3">
        <f t="shared" ca="1" si="26"/>
        <v>903.23626531206321</v>
      </c>
    </row>
    <row r="399" spans="14:24" x14ac:dyDescent="0.4">
      <c r="N399">
        <v>397</v>
      </c>
      <c r="O399" s="3" t="str">
        <f ca="1">IF($N399&gt;$J$5,"",OFFSET(基データ!$G$1,$I$5+$N399-1,0))</f>
        <v/>
      </c>
      <c r="P399" s="3" t="str">
        <f ca="1">IF($N399&gt;$J$5,"",OFFSET(基データ!$H$1,$I$5+$N399-1,0))</f>
        <v/>
      </c>
      <c r="Q399" s="12" t="str">
        <f t="shared" ca="1" si="27"/>
        <v/>
      </c>
      <c r="R399" s="3" t="str">
        <f ca="1">IF($N399&gt;$J$5,"",OFFSET(基データ!$L$1,$I$5+$N399-1,0))</f>
        <v/>
      </c>
      <c r="S399" s="3">
        <f ca="1">SUM(R$3:R399)</f>
        <v>584244.28894341562</v>
      </c>
      <c r="T399" s="3">
        <f t="shared" ca="1" si="24"/>
        <v>1859965.4455000001</v>
      </c>
      <c r="U399" s="3" t="str">
        <f ca="1">IF($N399&gt;$J$5,"",OFFSET(基データ!$M$1,$I$5+$N399-1,0))</f>
        <v/>
      </c>
      <c r="V399" s="3">
        <f ca="1">SUM(U$3:U399)</f>
        <v>0.19279110705870856</v>
      </c>
      <c r="W399" s="3" t="str">
        <f t="shared" ca="1" si="25"/>
        <v/>
      </c>
      <c r="X399" s="3">
        <f t="shared" ca="1" si="26"/>
        <v>903.23626531206321</v>
      </c>
    </row>
    <row r="400" spans="14:24" x14ac:dyDescent="0.4">
      <c r="N400">
        <v>398</v>
      </c>
      <c r="O400" s="3" t="str">
        <f ca="1">IF($N400&gt;$J$5,"",OFFSET(基データ!$G$1,$I$5+$N400-1,0))</f>
        <v/>
      </c>
      <c r="P400" s="3" t="str">
        <f ca="1">IF($N400&gt;$J$5,"",OFFSET(基データ!$H$1,$I$5+$N400-1,0))</f>
        <v/>
      </c>
      <c r="Q400" s="12" t="str">
        <f t="shared" ca="1" si="27"/>
        <v/>
      </c>
      <c r="R400" s="3" t="str">
        <f ca="1">IF($N400&gt;$J$5,"",OFFSET(基データ!$L$1,$I$5+$N400-1,0))</f>
        <v/>
      </c>
      <c r="S400" s="3">
        <f ca="1">SUM(R$3:R400)</f>
        <v>584244.28894341562</v>
      </c>
      <c r="T400" s="3">
        <f t="shared" ca="1" si="24"/>
        <v>1864650.4970000002</v>
      </c>
      <c r="U400" s="3" t="str">
        <f ca="1">IF($N400&gt;$J$5,"",OFFSET(基データ!$M$1,$I$5+$N400-1,0))</f>
        <v/>
      </c>
      <c r="V400" s="3">
        <f ca="1">SUM(U$3:U400)</f>
        <v>0.19279110705870856</v>
      </c>
      <c r="W400" s="3" t="str">
        <f t="shared" ca="1" si="25"/>
        <v/>
      </c>
      <c r="X400" s="3">
        <f t="shared" ca="1" si="26"/>
        <v>903.23626531206321</v>
      </c>
    </row>
    <row r="401" spans="14:24" x14ac:dyDescent="0.4">
      <c r="N401">
        <v>399</v>
      </c>
      <c r="O401" s="3" t="str">
        <f ca="1">IF($N401&gt;$J$5,"",OFFSET(基データ!$G$1,$I$5+$N401-1,0))</f>
        <v/>
      </c>
      <c r="P401" s="3" t="str">
        <f ca="1">IF($N401&gt;$J$5,"",OFFSET(基データ!$H$1,$I$5+$N401-1,0))</f>
        <v/>
      </c>
      <c r="Q401" s="12" t="str">
        <f t="shared" ca="1" si="27"/>
        <v/>
      </c>
      <c r="R401" s="3" t="str">
        <f ca="1">IF($N401&gt;$J$5,"",OFFSET(基データ!$L$1,$I$5+$N401-1,0))</f>
        <v/>
      </c>
      <c r="S401" s="3">
        <f ca="1">SUM(R$3:R401)</f>
        <v>584244.28894341562</v>
      </c>
      <c r="T401" s="3">
        <f t="shared" ca="1" si="24"/>
        <v>1869335.5485000003</v>
      </c>
      <c r="U401" s="3" t="str">
        <f ca="1">IF($N401&gt;$J$5,"",OFFSET(基データ!$M$1,$I$5+$N401-1,0))</f>
        <v/>
      </c>
      <c r="V401" s="3">
        <f ca="1">SUM(U$3:U401)</f>
        <v>0.19279110705870856</v>
      </c>
      <c r="W401" s="3" t="str">
        <f t="shared" ca="1" si="25"/>
        <v/>
      </c>
      <c r="X401" s="3">
        <f t="shared" ca="1" si="26"/>
        <v>903.23626531206321</v>
      </c>
    </row>
    <row r="402" spans="14:24" x14ac:dyDescent="0.4">
      <c r="N402">
        <v>400</v>
      </c>
      <c r="O402" s="3" t="str">
        <f ca="1">IF($N402&gt;$J$5,"",OFFSET(基データ!$G$1,$I$5+$N402-1,0))</f>
        <v/>
      </c>
      <c r="P402" s="3" t="str">
        <f ca="1">IF($N402&gt;$J$5,"",OFFSET(基データ!$H$1,$I$5+$N402-1,0))</f>
        <v/>
      </c>
      <c r="Q402" s="12" t="str">
        <f t="shared" ca="1" si="27"/>
        <v/>
      </c>
      <c r="R402" s="3" t="str">
        <f ca="1">IF($N402&gt;$J$5,"",OFFSET(基データ!$L$1,$I$5+$N402-1,0))</f>
        <v/>
      </c>
      <c r="S402" s="3">
        <f ca="1">SUM(R$3:R402)</f>
        <v>584244.28894341562</v>
      </c>
      <c r="T402" s="3">
        <f t="shared" ca="1" si="24"/>
        <v>1874020.6</v>
      </c>
      <c r="U402" s="3" t="str">
        <f ca="1">IF($N402&gt;$J$5,"",OFFSET(基データ!$M$1,$I$5+$N402-1,0))</f>
        <v/>
      </c>
      <c r="V402" s="3">
        <f ca="1">SUM(U$3:U402)</f>
        <v>0.19279110705870856</v>
      </c>
      <c r="W402" s="3" t="str">
        <f t="shared" ca="1" si="25"/>
        <v/>
      </c>
      <c r="X402" s="3">
        <f t="shared" ca="1" si="26"/>
        <v>903.23626531206321</v>
      </c>
    </row>
    <row r="403" spans="14:24" x14ac:dyDescent="0.4">
      <c r="N403">
        <v>401</v>
      </c>
      <c r="O403" s="3" t="str">
        <f ca="1">IF($N403&gt;$J$5,"",OFFSET(基データ!$G$1,$I$5+$N403-1,0))</f>
        <v/>
      </c>
      <c r="P403" s="3" t="str">
        <f ca="1">IF($N403&gt;$J$5,"",OFFSET(基データ!$H$1,$I$5+$N403-1,0))</f>
        <v/>
      </c>
      <c r="Q403" s="12" t="str">
        <f t="shared" ca="1" si="27"/>
        <v/>
      </c>
      <c r="R403" s="3" t="str">
        <f ca="1">IF($N403&gt;$J$5,"",OFFSET(基データ!$L$1,$I$5+$N403-1,0))</f>
        <v/>
      </c>
      <c r="S403" s="3">
        <f ca="1">SUM(R$3:R403)</f>
        <v>584244.28894341562</v>
      </c>
      <c r="T403" s="3">
        <f t="shared" ca="1" si="24"/>
        <v>1878705.6515000002</v>
      </c>
      <c r="U403" s="3" t="str">
        <f ca="1">IF($N403&gt;$J$5,"",OFFSET(基データ!$M$1,$I$5+$N403-1,0))</f>
        <v/>
      </c>
      <c r="V403" s="3">
        <f ca="1">SUM(U$3:U403)</f>
        <v>0.19279110705870856</v>
      </c>
      <c r="W403" s="3" t="str">
        <f t="shared" ca="1" si="25"/>
        <v/>
      </c>
      <c r="X403" s="3">
        <f t="shared" ca="1" si="26"/>
        <v>903.23626531206321</v>
      </c>
    </row>
    <row r="404" spans="14:24" x14ac:dyDescent="0.4">
      <c r="N404">
        <v>402</v>
      </c>
      <c r="O404" s="3" t="str">
        <f ca="1">IF($N404&gt;$J$5,"",OFFSET(基データ!$G$1,$I$5+$N404-1,0))</f>
        <v/>
      </c>
      <c r="P404" s="3" t="str">
        <f ca="1">IF($N404&gt;$J$5,"",OFFSET(基データ!$H$1,$I$5+$N404-1,0))</f>
        <v/>
      </c>
      <c r="Q404" s="12" t="str">
        <f t="shared" ca="1" si="27"/>
        <v/>
      </c>
      <c r="R404" s="3" t="str">
        <f ca="1">IF($N404&gt;$J$5,"",OFFSET(基データ!$L$1,$I$5+$N404-1,0))</f>
        <v/>
      </c>
      <c r="S404" s="3">
        <f ca="1">SUM(R$3:R404)</f>
        <v>584244.28894341562</v>
      </c>
      <c r="T404" s="3">
        <f t="shared" ca="1" si="24"/>
        <v>1883390.7030000002</v>
      </c>
      <c r="U404" s="3" t="str">
        <f ca="1">IF($N404&gt;$J$5,"",OFFSET(基データ!$M$1,$I$5+$N404-1,0))</f>
        <v/>
      </c>
      <c r="V404" s="3">
        <f ca="1">SUM(U$3:U404)</f>
        <v>0.19279110705870856</v>
      </c>
      <c r="W404" s="3" t="str">
        <f t="shared" ca="1" si="25"/>
        <v/>
      </c>
      <c r="X404" s="3">
        <f t="shared" ca="1" si="26"/>
        <v>903.23626531206321</v>
      </c>
    </row>
    <row r="405" spans="14:24" x14ac:dyDescent="0.4">
      <c r="N405">
        <v>403</v>
      </c>
      <c r="O405" s="3" t="str">
        <f ca="1">IF($N405&gt;$J$5,"",OFFSET(基データ!$G$1,$I$5+$N405-1,0))</f>
        <v/>
      </c>
      <c r="P405" s="3" t="str">
        <f ca="1">IF($N405&gt;$J$5,"",OFFSET(基データ!$H$1,$I$5+$N405-1,0))</f>
        <v/>
      </c>
      <c r="Q405" s="12" t="str">
        <f t="shared" ca="1" si="27"/>
        <v/>
      </c>
      <c r="R405" s="3" t="str">
        <f ca="1">IF($N405&gt;$J$5,"",OFFSET(基データ!$L$1,$I$5+$N405-1,0))</f>
        <v/>
      </c>
      <c r="S405" s="3">
        <f ca="1">SUM(R$3:R405)</f>
        <v>584244.28894341562</v>
      </c>
      <c r="T405" s="3">
        <f t="shared" ca="1" si="24"/>
        <v>1888075.7545000003</v>
      </c>
      <c r="U405" s="3" t="str">
        <f ca="1">IF($N405&gt;$J$5,"",OFFSET(基データ!$M$1,$I$5+$N405-1,0))</f>
        <v/>
      </c>
      <c r="V405" s="3">
        <f ca="1">SUM(U$3:U405)</f>
        <v>0.19279110705870856</v>
      </c>
      <c r="W405" s="3" t="str">
        <f t="shared" ca="1" si="25"/>
        <v/>
      </c>
      <c r="X405" s="3">
        <f t="shared" ca="1" si="26"/>
        <v>903.23626531206321</v>
      </c>
    </row>
    <row r="406" spans="14:24" x14ac:dyDescent="0.4">
      <c r="N406">
        <v>404</v>
      </c>
      <c r="O406" s="3" t="str">
        <f ca="1">IF($N406&gt;$J$5,"",OFFSET(基データ!$G$1,$I$5+$N406-1,0))</f>
        <v/>
      </c>
      <c r="P406" s="3" t="str">
        <f ca="1">IF($N406&gt;$J$5,"",OFFSET(基データ!$H$1,$I$5+$N406-1,0))</f>
        <v/>
      </c>
      <c r="Q406" s="12" t="str">
        <f t="shared" ca="1" si="27"/>
        <v/>
      </c>
      <c r="R406" s="3" t="str">
        <f ca="1">IF($N406&gt;$J$5,"",OFFSET(基データ!$L$1,$I$5+$N406-1,0))</f>
        <v/>
      </c>
      <c r="S406" s="3">
        <f ca="1">SUM(R$3:R406)</f>
        <v>584244.28894341562</v>
      </c>
      <c r="T406" s="3">
        <f t="shared" ca="1" si="24"/>
        <v>1892760.8060000001</v>
      </c>
      <c r="U406" s="3" t="str">
        <f ca="1">IF($N406&gt;$J$5,"",OFFSET(基データ!$M$1,$I$5+$N406-1,0))</f>
        <v/>
      </c>
      <c r="V406" s="3">
        <f ca="1">SUM(U$3:U406)</f>
        <v>0.19279110705870856</v>
      </c>
      <c r="W406" s="3" t="str">
        <f t="shared" ca="1" si="25"/>
        <v/>
      </c>
      <c r="X406" s="3">
        <f t="shared" ca="1" si="26"/>
        <v>903.23626531206321</v>
      </c>
    </row>
    <row r="407" spans="14:24" x14ac:dyDescent="0.4">
      <c r="N407">
        <v>405</v>
      </c>
      <c r="O407" s="3" t="str">
        <f ca="1">IF($N407&gt;$J$5,"",OFFSET(基データ!$G$1,$I$5+$N407-1,0))</f>
        <v/>
      </c>
      <c r="P407" s="3" t="str">
        <f ca="1">IF($N407&gt;$J$5,"",OFFSET(基データ!$H$1,$I$5+$N407-1,0))</f>
        <v/>
      </c>
      <c r="Q407" s="12" t="str">
        <f t="shared" ca="1" si="27"/>
        <v/>
      </c>
      <c r="R407" s="3" t="str">
        <f ca="1">IF($N407&gt;$J$5,"",OFFSET(基データ!$L$1,$I$5+$N407-1,0))</f>
        <v/>
      </c>
      <c r="S407" s="3">
        <f ca="1">SUM(R$3:R407)</f>
        <v>584244.28894341562</v>
      </c>
      <c r="T407" s="3">
        <f t="shared" ca="1" si="24"/>
        <v>1897445.8575000002</v>
      </c>
      <c r="U407" s="3" t="str">
        <f ca="1">IF($N407&gt;$J$5,"",OFFSET(基データ!$M$1,$I$5+$N407-1,0))</f>
        <v/>
      </c>
      <c r="V407" s="3">
        <f ca="1">SUM(U$3:U407)</f>
        <v>0.19279110705870856</v>
      </c>
      <c r="W407" s="3" t="str">
        <f t="shared" ca="1" si="25"/>
        <v/>
      </c>
      <c r="X407" s="3">
        <f t="shared" ca="1" si="26"/>
        <v>903.23626531206321</v>
      </c>
    </row>
    <row r="408" spans="14:24" x14ac:dyDescent="0.4">
      <c r="N408">
        <v>406</v>
      </c>
      <c r="O408" s="3" t="str">
        <f ca="1">IF($N408&gt;$J$5,"",OFFSET(基データ!$G$1,$I$5+$N408-1,0))</f>
        <v/>
      </c>
      <c r="P408" s="3" t="str">
        <f ca="1">IF($N408&gt;$J$5,"",OFFSET(基データ!$H$1,$I$5+$N408-1,0))</f>
        <v/>
      </c>
      <c r="Q408" s="12" t="str">
        <f t="shared" ca="1" si="27"/>
        <v/>
      </c>
      <c r="R408" s="3" t="str">
        <f ca="1">IF($N408&gt;$J$5,"",OFFSET(基データ!$L$1,$I$5+$N408-1,0))</f>
        <v/>
      </c>
      <c r="S408" s="3">
        <f ca="1">SUM(R$3:R408)</f>
        <v>584244.28894341562</v>
      </c>
      <c r="T408" s="3">
        <f t="shared" ca="1" si="24"/>
        <v>1902130.9090000002</v>
      </c>
      <c r="U408" s="3" t="str">
        <f ca="1">IF($N408&gt;$J$5,"",OFFSET(基データ!$M$1,$I$5+$N408-1,0))</f>
        <v/>
      </c>
      <c r="V408" s="3">
        <f ca="1">SUM(U$3:U408)</f>
        <v>0.19279110705870856</v>
      </c>
      <c r="W408" s="3" t="str">
        <f t="shared" ca="1" si="25"/>
        <v/>
      </c>
      <c r="X408" s="3">
        <f t="shared" ca="1" si="26"/>
        <v>903.23626531206321</v>
      </c>
    </row>
    <row r="409" spans="14:24" x14ac:dyDescent="0.4">
      <c r="N409">
        <v>407</v>
      </c>
      <c r="O409" s="3" t="str">
        <f ca="1">IF($N409&gt;$J$5,"",OFFSET(基データ!$G$1,$I$5+$N409-1,0))</f>
        <v/>
      </c>
      <c r="P409" s="3" t="str">
        <f ca="1">IF($N409&gt;$J$5,"",OFFSET(基データ!$H$1,$I$5+$N409-1,0))</f>
        <v/>
      </c>
      <c r="Q409" s="12" t="str">
        <f t="shared" ca="1" si="27"/>
        <v/>
      </c>
      <c r="R409" s="3" t="str">
        <f ca="1">IF($N409&gt;$J$5,"",OFFSET(基データ!$L$1,$I$5+$N409-1,0))</f>
        <v/>
      </c>
      <c r="S409" s="3">
        <f ca="1">SUM(R$3:R409)</f>
        <v>584244.28894341562</v>
      </c>
      <c r="T409" s="3">
        <f t="shared" ca="1" si="24"/>
        <v>1906815.9605000003</v>
      </c>
      <c r="U409" s="3" t="str">
        <f ca="1">IF($N409&gt;$J$5,"",OFFSET(基データ!$M$1,$I$5+$N409-1,0))</f>
        <v/>
      </c>
      <c r="V409" s="3">
        <f ca="1">SUM(U$3:U409)</f>
        <v>0.19279110705870856</v>
      </c>
      <c r="W409" s="3" t="str">
        <f t="shared" ca="1" si="25"/>
        <v/>
      </c>
      <c r="X409" s="3">
        <f t="shared" ca="1" si="26"/>
        <v>903.23626531206321</v>
      </c>
    </row>
    <row r="410" spans="14:24" x14ac:dyDescent="0.4">
      <c r="N410">
        <v>408</v>
      </c>
      <c r="O410" s="3" t="str">
        <f ca="1">IF($N410&gt;$J$5,"",OFFSET(基データ!$G$1,$I$5+$N410-1,0))</f>
        <v/>
      </c>
      <c r="P410" s="3" t="str">
        <f ca="1">IF($N410&gt;$J$5,"",OFFSET(基データ!$H$1,$I$5+$N410-1,0))</f>
        <v/>
      </c>
      <c r="Q410" s="12" t="str">
        <f t="shared" ca="1" si="27"/>
        <v/>
      </c>
      <c r="R410" s="3" t="str">
        <f ca="1">IF($N410&gt;$J$5,"",OFFSET(基データ!$L$1,$I$5+$N410-1,0))</f>
        <v/>
      </c>
      <c r="S410" s="3">
        <f ca="1">SUM(R$3:R410)</f>
        <v>584244.28894341562</v>
      </c>
      <c r="T410" s="3">
        <f t="shared" ca="1" si="24"/>
        <v>1911501.0120000001</v>
      </c>
      <c r="U410" s="3" t="str">
        <f ca="1">IF($N410&gt;$J$5,"",OFFSET(基データ!$M$1,$I$5+$N410-1,0))</f>
        <v/>
      </c>
      <c r="V410" s="3">
        <f ca="1">SUM(U$3:U410)</f>
        <v>0.19279110705870856</v>
      </c>
      <c r="W410" s="3" t="str">
        <f t="shared" ca="1" si="25"/>
        <v/>
      </c>
      <c r="X410" s="3">
        <f t="shared" ca="1" si="26"/>
        <v>903.23626531206321</v>
      </c>
    </row>
    <row r="411" spans="14:24" x14ac:dyDescent="0.4">
      <c r="N411">
        <v>409</v>
      </c>
      <c r="O411" s="3" t="str">
        <f ca="1">IF($N411&gt;$J$5,"",OFFSET(基データ!$G$1,$I$5+$N411-1,0))</f>
        <v/>
      </c>
      <c r="P411" s="3" t="str">
        <f ca="1">IF($N411&gt;$J$5,"",OFFSET(基データ!$H$1,$I$5+$N411-1,0))</f>
        <v/>
      </c>
      <c r="Q411" s="12" t="str">
        <f t="shared" ca="1" si="27"/>
        <v/>
      </c>
      <c r="R411" s="3" t="str">
        <f ca="1">IF($N411&gt;$J$5,"",OFFSET(基データ!$L$1,$I$5+$N411-1,0))</f>
        <v/>
      </c>
      <c r="S411" s="3">
        <f ca="1">SUM(R$3:R411)</f>
        <v>584244.28894341562</v>
      </c>
      <c r="T411" s="3">
        <f t="shared" ca="1" si="24"/>
        <v>1916186.0635000002</v>
      </c>
      <c r="U411" s="3" t="str">
        <f ca="1">IF($N411&gt;$J$5,"",OFFSET(基データ!$M$1,$I$5+$N411-1,0))</f>
        <v/>
      </c>
      <c r="V411" s="3">
        <f ca="1">SUM(U$3:U411)</f>
        <v>0.19279110705870856</v>
      </c>
      <c r="W411" s="3" t="str">
        <f t="shared" ca="1" si="25"/>
        <v/>
      </c>
      <c r="X411" s="3">
        <f t="shared" ca="1" si="26"/>
        <v>903.23626531206321</v>
      </c>
    </row>
    <row r="412" spans="14:24" x14ac:dyDescent="0.4">
      <c r="N412">
        <v>410</v>
      </c>
      <c r="O412" s="3" t="str">
        <f ca="1">IF($N412&gt;$J$5,"",OFFSET(基データ!$G$1,$I$5+$N412-1,0))</f>
        <v/>
      </c>
      <c r="P412" s="3" t="str">
        <f ca="1">IF($N412&gt;$J$5,"",OFFSET(基データ!$H$1,$I$5+$N412-1,0))</f>
        <v/>
      </c>
      <c r="Q412" s="12" t="str">
        <f t="shared" ca="1" si="27"/>
        <v/>
      </c>
      <c r="R412" s="3" t="str">
        <f ca="1">IF($N412&gt;$J$5,"",OFFSET(基データ!$L$1,$I$5+$N412-1,0))</f>
        <v/>
      </c>
      <c r="S412" s="3">
        <f ca="1">SUM(R$3:R412)</f>
        <v>584244.28894341562</v>
      </c>
      <c r="T412" s="3">
        <f t="shared" ca="1" si="24"/>
        <v>1920871.1150000002</v>
      </c>
      <c r="U412" s="3" t="str">
        <f ca="1">IF($N412&gt;$J$5,"",OFFSET(基データ!$M$1,$I$5+$N412-1,0))</f>
        <v/>
      </c>
      <c r="V412" s="3">
        <f ca="1">SUM(U$3:U412)</f>
        <v>0.19279110705870856</v>
      </c>
      <c r="W412" s="3" t="str">
        <f t="shared" ca="1" si="25"/>
        <v/>
      </c>
      <c r="X412" s="3">
        <f t="shared" ca="1" si="26"/>
        <v>903.23626531206321</v>
      </c>
    </row>
    <row r="413" spans="14:24" x14ac:dyDescent="0.4">
      <c r="N413">
        <v>411</v>
      </c>
      <c r="O413" s="3" t="str">
        <f ca="1">IF($N413&gt;$J$5,"",OFFSET(基データ!$G$1,$I$5+$N413-1,0))</f>
        <v/>
      </c>
      <c r="P413" s="3" t="str">
        <f ca="1">IF($N413&gt;$J$5,"",OFFSET(基データ!$H$1,$I$5+$N413-1,0))</f>
        <v/>
      </c>
      <c r="Q413" s="12" t="str">
        <f t="shared" ca="1" si="27"/>
        <v/>
      </c>
      <c r="R413" s="3" t="str">
        <f ca="1">IF($N413&gt;$J$5,"",OFFSET(基データ!$L$1,$I$5+$N413-1,0))</f>
        <v/>
      </c>
      <c r="S413" s="3">
        <f ca="1">SUM(R$3:R413)</f>
        <v>584244.28894341562</v>
      </c>
      <c r="T413" s="3">
        <f t="shared" ca="1" si="24"/>
        <v>1925556.1665000003</v>
      </c>
      <c r="U413" s="3" t="str">
        <f ca="1">IF($N413&gt;$J$5,"",OFFSET(基データ!$M$1,$I$5+$N413-1,0))</f>
        <v/>
      </c>
      <c r="V413" s="3">
        <f ca="1">SUM(U$3:U413)</f>
        <v>0.19279110705870856</v>
      </c>
      <c r="W413" s="3" t="str">
        <f t="shared" ca="1" si="25"/>
        <v/>
      </c>
      <c r="X413" s="3">
        <f t="shared" ca="1" si="26"/>
        <v>903.23626531206321</v>
      </c>
    </row>
    <row r="414" spans="14:24" x14ac:dyDescent="0.4">
      <c r="N414">
        <v>412</v>
      </c>
      <c r="O414" s="3" t="str">
        <f ca="1">IF($N414&gt;$J$5,"",OFFSET(基データ!$G$1,$I$5+$N414-1,0))</f>
        <v/>
      </c>
      <c r="P414" s="3" t="str">
        <f ca="1">IF($N414&gt;$J$5,"",OFFSET(基データ!$H$1,$I$5+$N414-1,0))</f>
        <v/>
      </c>
      <c r="Q414" s="12" t="str">
        <f t="shared" ca="1" si="27"/>
        <v/>
      </c>
      <c r="R414" s="3" t="str">
        <f ca="1">IF($N414&gt;$J$5,"",OFFSET(基データ!$L$1,$I$5+$N414-1,0))</f>
        <v/>
      </c>
      <c r="S414" s="3">
        <f ca="1">SUM(R$3:R414)</f>
        <v>584244.28894341562</v>
      </c>
      <c r="T414" s="3">
        <f t="shared" ca="1" si="24"/>
        <v>1930241.2180000001</v>
      </c>
      <c r="U414" s="3" t="str">
        <f ca="1">IF($N414&gt;$J$5,"",OFFSET(基データ!$M$1,$I$5+$N414-1,0))</f>
        <v/>
      </c>
      <c r="V414" s="3">
        <f ca="1">SUM(U$3:U414)</f>
        <v>0.19279110705870856</v>
      </c>
      <c r="W414" s="3" t="str">
        <f t="shared" ca="1" si="25"/>
        <v/>
      </c>
      <c r="X414" s="3">
        <f t="shared" ca="1" si="26"/>
        <v>903.23626531206321</v>
      </c>
    </row>
    <row r="415" spans="14:24" x14ac:dyDescent="0.4">
      <c r="N415">
        <v>413</v>
      </c>
      <c r="O415" s="3" t="str">
        <f ca="1">IF($N415&gt;$J$5,"",OFFSET(基データ!$G$1,$I$5+$N415-1,0))</f>
        <v/>
      </c>
      <c r="P415" s="3" t="str">
        <f ca="1">IF($N415&gt;$J$5,"",OFFSET(基データ!$H$1,$I$5+$N415-1,0))</f>
        <v/>
      </c>
      <c r="Q415" s="12" t="str">
        <f t="shared" ca="1" si="27"/>
        <v/>
      </c>
      <c r="R415" s="3" t="str">
        <f ca="1">IF($N415&gt;$J$5,"",OFFSET(基データ!$L$1,$I$5+$N415-1,0))</f>
        <v/>
      </c>
      <c r="S415" s="3">
        <f ca="1">SUM(R$3:R415)</f>
        <v>584244.28894341562</v>
      </c>
      <c r="T415" s="3">
        <f t="shared" ca="1" si="24"/>
        <v>1934926.2695000002</v>
      </c>
      <c r="U415" s="3" t="str">
        <f ca="1">IF($N415&gt;$J$5,"",OFFSET(基データ!$M$1,$I$5+$N415-1,0))</f>
        <v/>
      </c>
      <c r="V415" s="3">
        <f ca="1">SUM(U$3:U415)</f>
        <v>0.19279110705870856</v>
      </c>
      <c r="W415" s="3" t="str">
        <f t="shared" ca="1" si="25"/>
        <v/>
      </c>
      <c r="X415" s="3">
        <f t="shared" ca="1" si="26"/>
        <v>903.23626531206321</v>
      </c>
    </row>
    <row r="416" spans="14:24" x14ac:dyDescent="0.4">
      <c r="N416">
        <v>414</v>
      </c>
      <c r="O416" s="3" t="str">
        <f ca="1">IF($N416&gt;$J$5,"",OFFSET(基データ!$G$1,$I$5+$N416-1,0))</f>
        <v/>
      </c>
      <c r="P416" s="3" t="str">
        <f ca="1">IF($N416&gt;$J$5,"",OFFSET(基データ!$H$1,$I$5+$N416-1,0))</f>
        <v/>
      </c>
      <c r="Q416" s="12" t="str">
        <f t="shared" ca="1" si="27"/>
        <v/>
      </c>
      <c r="R416" s="3" t="str">
        <f ca="1">IF($N416&gt;$J$5,"",OFFSET(基データ!$L$1,$I$5+$N416-1,0))</f>
        <v/>
      </c>
      <c r="S416" s="3">
        <f ca="1">SUM(R$3:R416)</f>
        <v>584244.28894341562</v>
      </c>
      <c r="T416" s="3">
        <f t="shared" ca="1" si="24"/>
        <v>1939611.3210000002</v>
      </c>
      <c r="U416" s="3" t="str">
        <f ca="1">IF($N416&gt;$J$5,"",OFFSET(基データ!$M$1,$I$5+$N416-1,0))</f>
        <v/>
      </c>
      <c r="V416" s="3">
        <f ca="1">SUM(U$3:U416)</f>
        <v>0.19279110705870856</v>
      </c>
      <c r="W416" s="3" t="str">
        <f t="shared" ca="1" si="25"/>
        <v/>
      </c>
      <c r="X416" s="3">
        <f t="shared" ca="1" si="26"/>
        <v>903.23626531206321</v>
      </c>
    </row>
    <row r="417" spans="14:24" x14ac:dyDescent="0.4">
      <c r="N417">
        <v>415</v>
      </c>
      <c r="O417" s="3" t="str">
        <f ca="1">IF($N417&gt;$J$5,"",OFFSET(基データ!$G$1,$I$5+$N417-1,0))</f>
        <v/>
      </c>
      <c r="P417" s="3" t="str">
        <f ca="1">IF($N417&gt;$J$5,"",OFFSET(基データ!$H$1,$I$5+$N417-1,0))</f>
        <v/>
      </c>
      <c r="Q417" s="12" t="str">
        <f t="shared" ca="1" si="27"/>
        <v/>
      </c>
      <c r="R417" s="3" t="str">
        <f ca="1">IF($N417&gt;$J$5,"",OFFSET(基データ!$L$1,$I$5+$N417-1,0))</f>
        <v/>
      </c>
      <c r="S417" s="3">
        <f ca="1">SUM(R$3:R417)</f>
        <v>584244.28894341562</v>
      </c>
      <c r="T417" s="3">
        <f t="shared" ca="1" si="24"/>
        <v>1944296.3725000003</v>
      </c>
      <c r="U417" s="3" t="str">
        <f ca="1">IF($N417&gt;$J$5,"",OFFSET(基データ!$M$1,$I$5+$N417-1,0))</f>
        <v/>
      </c>
      <c r="V417" s="3">
        <f ca="1">SUM(U$3:U417)</f>
        <v>0.19279110705870856</v>
      </c>
      <c r="W417" s="3" t="str">
        <f t="shared" ca="1" si="25"/>
        <v/>
      </c>
      <c r="X417" s="3">
        <f t="shared" ca="1" si="26"/>
        <v>903.23626531206321</v>
      </c>
    </row>
    <row r="418" spans="14:24" x14ac:dyDescent="0.4">
      <c r="N418">
        <v>416</v>
      </c>
      <c r="O418" s="3" t="str">
        <f ca="1">IF($N418&gt;$J$5,"",OFFSET(基データ!$G$1,$I$5+$N418-1,0))</f>
        <v/>
      </c>
      <c r="P418" s="3" t="str">
        <f ca="1">IF($N418&gt;$J$5,"",OFFSET(基データ!$H$1,$I$5+$N418-1,0))</f>
        <v/>
      </c>
      <c r="Q418" s="12" t="str">
        <f t="shared" ca="1" si="27"/>
        <v/>
      </c>
      <c r="R418" s="3" t="str">
        <f ca="1">IF($N418&gt;$J$5,"",OFFSET(基データ!$L$1,$I$5+$N418-1,0))</f>
        <v/>
      </c>
      <c r="S418" s="3">
        <f ca="1">SUM(R$3:R418)</f>
        <v>584244.28894341562</v>
      </c>
      <c r="T418" s="3">
        <f t="shared" ca="1" si="24"/>
        <v>1948981.4240000001</v>
      </c>
      <c r="U418" s="3" t="str">
        <f ca="1">IF($N418&gt;$J$5,"",OFFSET(基データ!$M$1,$I$5+$N418-1,0))</f>
        <v/>
      </c>
      <c r="V418" s="3">
        <f ca="1">SUM(U$3:U418)</f>
        <v>0.19279110705870856</v>
      </c>
      <c r="W418" s="3" t="str">
        <f t="shared" ca="1" si="25"/>
        <v/>
      </c>
      <c r="X418" s="3">
        <f t="shared" ca="1" si="26"/>
        <v>903.23626531206321</v>
      </c>
    </row>
    <row r="419" spans="14:24" x14ac:dyDescent="0.4">
      <c r="N419">
        <v>417</v>
      </c>
      <c r="O419" s="3" t="str">
        <f ca="1">IF($N419&gt;$J$5,"",OFFSET(基データ!$G$1,$I$5+$N419-1,0))</f>
        <v/>
      </c>
      <c r="P419" s="3" t="str">
        <f ca="1">IF($N419&gt;$J$5,"",OFFSET(基データ!$H$1,$I$5+$N419-1,0))</f>
        <v/>
      </c>
      <c r="Q419" s="12" t="str">
        <f t="shared" ca="1" si="27"/>
        <v/>
      </c>
      <c r="R419" s="3" t="str">
        <f ca="1">IF($N419&gt;$J$5,"",OFFSET(基データ!$L$1,$I$5+$N419-1,0))</f>
        <v/>
      </c>
      <c r="S419" s="3">
        <f ca="1">SUM(R$3:R419)</f>
        <v>584244.28894341562</v>
      </c>
      <c r="T419" s="3">
        <f t="shared" ca="1" si="24"/>
        <v>1953666.4755000002</v>
      </c>
      <c r="U419" s="3" t="str">
        <f ca="1">IF($N419&gt;$J$5,"",OFFSET(基データ!$M$1,$I$5+$N419-1,0))</f>
        <v/>
      </c>
      <c r="V419" s="3">
        <f ca="1">SUM(U$3:U419)</f>
        <v>0.19279110705870856</v>
      </c>
      <c r="W419" s="3" t="str">
        <f t="shared" ca="1" si="25"/>
        <v/>
      </c>
      <c r="X419" s="3">
        <f t="shared" ca="1" si="26"/>
        <v>903.23626531206321</v>
      </c>
    </row>
    <row r="420" spans="14:24" x14ac:dyDescent="0.4">
      <c r="N420">
        <v>418</v>
      </c>
      <c r="O420" s="3" t="str">
        <f ca="1">IF($N420&gt;$J$5,"",OFFSET(基データ!$G$1,$I$5+$N420-1,0))</f>
        <v/>
      </c>
      <c r="P420" s="3" t="str">
        <f ca="1">IF($N420&gt;$J$5,"",OFFSET(基データ!$H$1,$I$5+$N420-1,0))</f>
        <v/>
      </c>
      <c r="Q420" s="12" t="str">
        <f t="shared" ca="1" si="27"/>
        <v/>
      </c>
      <c r="R420" s="3" t="str">
        <f ca="1">IF($N420&gt;$J$5,"",OFFSET(基データ!$L$1,$I$5+$N420-1,0))</f>
        <v/>
      </c>
      <c r="S420" s="3">
        <f ca="1">SUM(R$3:R420)</f>
        <v>584244.28894341562</v>
      </c>
      <c r="T420" s="3">
        <f t="shared" ca="1" si="24"/>
        <v>1958351.5270000002</v>
      </c>
      <c r="U420" s="3" t="str">
        <f ca="1">IF($N420&gt;$J$5,"",OFFSET(基データ!$M$1,$I$5+$N420-1,0))</f>
        <v/>
      </c>
      <c r="V420" s="3">
        <f ca="1">SUM(U$3:U420)</f>
        <v>0.19279110705870856</v>
      </c>
      <c r="W420" s="3" t="str">
        <f t="shared" ca="1" si="25"/>
        <v/>
      </c>
      <c r="X420" s="3">
        <f t="shared" ca="1" si="26"/>
        <v>903.23626531206321</v>
      </c>
    </row>
    <row r="421" spans="14:24" x14ac:dyDescent="0.4">
      <c r="N421">
        <v>419</v>
      </c>
      <c r="O421" s="3" t="str">
        <f ca="1">IF($N421&gt;$J$5,"",OFFSET(基データ!$G$1,$I$5+$N421-1,0))</f>
        <v/>
      </c>
      <c r="P421" s="3" t="str">
        <f ca="1">IF($N421&gt;$J$5,"",OFFSET(基データ!$H$1,$I$5+$N421-1,0))</f>
        <v/>
      </c>
      <c r="Q421" s="12" t="str">
        <f t="shared" ca="1" si="27"/>
        <v/>
      </c>
      <c r="R421" s="3" t="str">
        <f ca="1">IF($N421&gt;$J$5,"",OFFSET(基データ!$L$1,$I$5+$N421-1,0))</f>
        <v/>
      </c>
      <c r="S421" s="3">
        <f ca="1">SUM(R$3:R421)</f>
        <v>584244.28894341562</v>
      </c>
      <c r="T421" s="3">
        <f t="shared" ca="1" si="24"/>
        <v>1963036.5785000003</v>
      </c>
      <c r="U421" s="3" t="str">
        <f ca="1">IF($N421&gt;$J$5,"",OFFSET(基データ!$M$1,$I$5+$N421-1,0))</f>
        <v/>
      </c>
      <c r="V421" s="3">
        <f ca="1">SUM(U$3:U421)</f>
        <v>0.19279110705870856</v>
      </c>
      <c r="W421" s="3" t="str">
        <f t="shared" ca="1" si="25"/>
        <v/>
      </c>
      <c r="X421" s="3">
        <f t="shared" ca="1" si="26"/>
        <v>903.23626531206321</v>
      </c>
    </row>
    <row r="422" spans="14:24" x14ac:dyDescent="0.4">
      <c r="N422">
        <v>420</v>
      </c>
      <c r="O422" s="3" t="str">
        <f ca="1">IF($N422&gt;$J$5,"",OFFSET(基データ!$G$1,$I$5+$N422-1,0))</f>
        <v/>
      </c>
      <c r="P422" s="3" t="str">
        <f ca="1">IF($N422&gt;$J$5,"",OFFSET(基データ!$H$1,$I$5+$N422-1,0))</f>
        <v/>
      </c>
      <c r="Q422" s="12" t="str">
        <f t="shared" ca="1" si="27"/>
        <v/>
      </c>
      <c r="R422" s="3" t="str">
        <f ca="1">IF($N422&gt;$J$5,"",OFFSET(基データ!$L$1,$I$5+$N422-1,0))</f>
        <v/>
      </c>
      <c r="S422" s="3">
        <f ca="1">SUM(R$3:R422)</f>
        <v>584244.28894341562</v>
      </c>
      <c r="T422" s="3">
        <f t="shared" ca="1" si="24"/>
        <v>1967721.6300000001</v>
      </c>
      <c r="U422" s="3" t="str">
        <f ca="1">IF($N422&gt;$J$5,"",OFFSET(基データ!$M$1,$I$5+$N422-1,0))</f>
        <v/>
      </c>
      <c r="V422" s="3">
        <f ca="1">SUM(U$3:U422)</f>
        <v>0.19279110705870856</v>
      </c>
      <c r="W422" s="3" t="str">
        <f t="shared" ca="1" si="25"/>
        <v/>
      </c>
      <c r="X422" s="3">
        <f t="shared" ca="1" si="26"/>
        <v>903.23626531206321</v>
      </c>
    </row>
    <row r="423" spans="14:24" x14ac:dyDescent="0.4">
      <c r="N423">
        <v>421</v>
      </c>
      <c r="O423" s="3" t="str">
        <f ca="1">IF($N423&gt;$J$5,"",OFFSET(基データ!$G$1,$I$5+$N423-1,0))</f>
        <v/>
      </c>
      <c r="P423" s="3" t="str">
        <f ca="1">IF($N423&gt;$J$5,"",OFFSET(基データ!$H$1,$I$5+$N423-1,0))</f>
        <v/>
      </c>
      <c r="Q423" s="12" t="str">
        <f t="shared" ca="1" si="27"/>
        <v/>
      </c>
      <c r="R423" s="3" t="str">
        <f ca="1">IF($N423&gt;$J$5,"",OFFSET(基データ!$L$1,$I$5+$N423-1,0))</f>
        <v/>
      </c>
      <c r="S423" s="3">
        <f ca="1">SUM(R$3:R423)</f>
        <v>584244.28894341562</v>
      </c>
      <c r="T423" s="3">
        <f t="shared" ca="1" si="24"/>
        <v>1972406.6815000002</v>
      </c>
      <c r="U423" s="3" t="str">
        <f ca="1">IF($N423&gt;$J$5,"",OFFSET(基データ!$M$1,$I$5+$N423-1,0))</f>
        <v/>
      </c>
      <c r="V423" s="3">
        <f ca="1">SUM(U$3:U423)</f>
        <v>0.19279110705870856</v>
      </c>
      <c r="W423" s="3" t="str">
        <f t="shared" ca="1" si="25"/>
        <v/>
      </c>
      <c r="X423" s="3">
        <f t="shared" ca="1" si="26"/>
        <v>903.23626531206321</v>
      </c>
    </row>
    <row r="424" spans="14:24" x14ac:dyDescent="0.4">
      <c r="N424">
        <v>422</v>
      </c>
      <c r="O424" s="3" t="str">
        <f ca="1">IF($N424&gt;$J$5,"",OFFSET(基データ!$G$1,$I$5+$N424-1,0))</f>
        <v/>
      </c>
      <c r="P424" s="3" t="str">
        <f ca="1">IF($N424&gt;$J$5,"",OFFSET(基データ!$H$1,$I$5+$N424-1,0))</f>
        <v/>
      </c>
      <c r="Q424" s="12" t="str">
        <f t="shared" ca="1" si="27"/>
        <v/>
      </c>
      <c r="R424" s="3" t="str">
        <f ca="1">IF($N424&gt;$J$5,"",OFFSET(基データ!$L$1,$I$5+$N424-1,0))</f>
        <v/>
      </c>
      <c r="S424" s="3">
        <f ca="1">SUM(R$3:R424)</f>
        <v>584244.28894341562</v>
      </c>
      <c r="T424" s="3">
        <f t="shared" ca="1" si="24"/>
        <v>1977091.7330000002</v>
      </c>
      <c r="U424" s="3" t="str">
        <f ca="1">IF($N424&gt;$J$5,"",OFFSET(基データ!$M$1,$I$5+$N424-1,0))</f>
        <v/>
      </c>
      <c r="V424" s="3">
        <f ca="1">SUM(U$3:U424)</f>
        <v>0.19279110705870856</v>
      </c>
      <c r="W424" s="3" t="str">
        <f t="shared" ca="1" si="25"/>
        <v/>
      </c>
      <c r="X424" s="3">
        <f t="shared" ca="1" si="26"/>
        <v>903.23626531206321</v>
      </c>
    </row>
    <row r="425" spans="14:24" x14ac:dyDescent="0.4">
      <c r="N425">
        <v>423</v>
      </c>
      <c r="O425" s="3" t="str">
        <f ca="1">IF($N425&gt;$J$5,"",OFFSET(基データ!$G$1,$I$5+$N425-1,0))</f>
        <v/>
      </c>
      <c r="P425" s="3" t="str">
        <f ca="1">IF($N425&gt;$J$5,"",OFFSET(基データ!$H$1,$I$5+$N425-1,0))</f>
        <v/>
      </c>
      <c r="Q425" s="12" t="str">
        <f t="shared" ca="1" si="27"/>
        <v/>
      </c>
      <c r="R425" s="3" t="str">
        <f ca="1">IF($N425&gt;$J$5,"",OFFSET(基データ!$L$1,$I$5+$N425-1,0))</f>
        <v/>
      </c>
      <c r="S425" s="3">
        <f ca="1">SUM(R$3:R425)</f>
        <v>584244.28894341562</v>
      </c>
      <c r="T425" s="3">
        <f t="shared" ca="1" si="24"/>
        <v>1981776.7845000003</v>
      </c>
      <c r="U425" s="3" t="str">
        <f ca="1">IF($N425&gt;$J$5,"",OFFSET(基データ!$M$1,$I$5+$N425-1,0))</f>
        <v/>
      </c>
      <c r="V425" s="3">
        <f ca="1">SUM(U$3:U425)</f>
        <v>0.19279110705870856</v>
      </c>
      <c r="W425" s="3" t="str">
        <f t="shared" ca="1" si="25"/>
        <v/>
      </c>
      <c r="X425" s="3">
        <f t="shared" ca="1" si="26"/>
        <v>903.23626531206321</v>
      </c>
    </row>
    <row r="426" spans="14:24" x14ac:dyDescent="0.4">
      <c r="N426">
        <v>424</v>
      </c>
      <c r="O426" s="3" t="str">
        <f ca="1">IF($N426&gt;$J$5,"",OFFSET(基データ!$G$1,$I$5+$N426-1,0))</f>
        <v/>
      </c>
      <c r="P426" s="3" t="str">
        <f ca="1">IF($N426&gt;$J$5,"",OFFSET(基データ!$H$1,$I$5+$N426-1,0))</f>
        <v/>
      </c>
      <c r="Q426" s="12" t="str">
        <f t="shared" ca="1" si="27"/>
        <v/>
      </c>
      <c r="R426" s="3" t="str">
        <f ca="1">IF($N426&gt;$J$5,"",OFFSET(基データ!$L$1,$I$5+$N426-1,0))</f>
        <v/>
      </c>
      <c r="S426" s="3">
        <f ca="1">SUM(R$3:R426)</f>
        <v>584244.28894341562</v>
      </c>
      <c r="T426" s="3">
        <f t="shared" ca="1" si="24"/>
        <v>1986461.8360000001</v>
      </c>
      <c r="U426" s="3" t="str">
        <f ca="1">IF($N426&gt;$J$5,"",OFFSET(基データ!$M$1,$I$5+$N426-1,0))</f>
        <v/>
      </c>
      <c r="V426" s="3">
        <f ca="1">SUM(U$3:U426)</f>
        <v>0.19279110705870856</v>
      </c>
      <c r="W426" s="3" t="str">
        <f t="shared" ca="1" si="25"/>
        <v/>
      </c>
      <c r="X426" s="3">
        <f t="shared" ca="1" si="26"/>
        <v>903.23626531206321</v>
      </c>
    </row>
    <row r="427" spans="14:24" x14ac:dyDescent="0.4">
      <c r="N427">
        <v>425</v>
      </c>
      <c r="O427" s="3" t="str">
        <f ca="1">IF($N427&gt;$J$5,"",OFFSET(基データ!$G$1,$I$5+$N427-1,0))</f>
        <v/>
      </c>
      <c r="P427" s="3" t="str">
        <f ca="1">IF($N427&gt;$J$5,"",OFFSET(基データ!$H$1,$I$5+$N427-1,0))</f>
        <v/>
      </c>
      <c r="Q427" s="12" t="str">
        <f t="shared" ca="1" si="27"/>
        <v/>
      </c>
      <c r="R427" s="3" t="str">
        <f ca="1">IF($N427&gt;$J$5,"",OFFSET(基データ!$L$1,$I$5+$N427-1,0))</f>
        <v/>
      </c>
      <c r="S427" s="3">
        <f ca="1">SUM(R$3:R427)</f>
        <v>584244.28894341562</v>
      </c>
      <c r="T427" s="3">
        <f t="shared" ca="1" si="24"/>
        <v>1991146.8875000002</v>
      </c>
      <c r="U427" s="3" t="str">
        <f ca="1">IF($N427&gt;$J$5,"",OFFSET(基データ!$M$1,$I$5+$N427-1,0))</f>
        <v/>
      </c>
      <c r="V427" s="3">
        <f ca="1">SUM(U$3:U427)</f>
        <v>0.19279110705870856</v>
      </c>
      <c r="W427" s="3" t="str">
        <f t="shared" ca="1" si="25"/>
        <v/>
      </c>
      <c r="X427" s="3">
        <f t="shared" ca="1" si="26"/>
        <v>903.23626531206321</v>
      </c>
    </row>
    <row r="428" spans="14:24" x14ac:dyDescent="0.4">
      <c r="N428">
        <v>426</v>
      </c>
      <c r="O428" s="3" t="str">
        <f ca="1">IF($N428&gt;$J$5,"",OFFSET(基データ!$G$1,$I$5+$N428-1,0))</f>
        <v/>
      </c>
      <c r="P428" s="3" t="str">
        <f ca="1">IF($N428&gt;$J$5,"",OFFSET(基データ!$H$1,$I$5+$N428-1,0))</f>
        <v/>
      </c>
      <c r="Q428" s="12" t="str">
        <f t="shared" ca="1" si="27"/>
        <v/>
      </c>
      <c r="R428" s="3" t="str">
        <f ca="1">IF($N428&gt;$J$5,"",OFFSET(基データ!$L$1,$I$5+$N428-1,0))</f>
        <v/>
      </c>
      <c r="S428" s="3">
        <f ca="1">SUM(R$3:R428)</f>
        <v>584244.28894341562</v>
      </c>
      <c r="T428" s="3">
        <f t="shared" ca="1" si="24"/>
        <v>1995831.9390000002</v>
      </c>
      <c r="U428" s="3" t="str">
        <f ca="1">IF($N428&gt;$J$5,"",OFFSET(基データ!$M$1,$I$5+$N428-1,0))</f>
        <v/>
      </c>
      <c r="V428" s="3">
        <f ca="1">SUM(U$3:U428)</f>
        <v>0.19279110705870856</v>
      </c>
      <c r="W428" s="3" t="str">
        <f t="shared" ca="1" si="25"/>
        <v/>
      </c>
      <c r="X428" s="3">
        <f t="shared" ca="1" si="26"/>
        <v>903.23626531206321</v>
      </c>
    </row>
    <row r="429" spans="14:24" x14ac:dyDescent="0.4">
      <c r="N429">
        <v>427</v>
      </c>
      <c r="O429" s="3" t="str">
        <f ca="1">IF($N429&gt;$J$5,"",OFFSET(基データ!$G$1,$I$5+$N429-1,0))</f>
        <v/>
      </c>
      <c r="P429" s="3" t="str">
        <f ca="1">IF($N429&gt;$J$5,"",OFFSET(基データ!$H$1,$I$5+$N429-1,0))</f>
        <v/>
      </c>
      <c r="Q429" s="12" t="str">
        <f t="shared" ca="1" si="27"/>
        <v/>
      </c>
      <c r="R429" s="3" t="str">
        <f ca="1">IF($N429&gt;$J$5,"",OFFSET(基データ!$L$1,$I$5+$N429-1,0))</f>
        <v/>
      </c>
      <c r="S429" s="3">
        <f ca="1">SUM(R$3:R429)</f>
        <v>584244.28894341562</v>
      </c>
      <c r="T429" s="3">
        <f t="shared" ca="1" si="24"/>
        <v>2000516.9905000003</v>
      </c>
      <c r="U429" s="3" t="str">
        <f ca="1">IF($N429&gt;$J$5,"",OFFSET(基データ!$M$1,$I$5+$N429-1,0))</f>
        <v/>
      </c>
      <c r="V429" s="3">
        <f ca="1">SUM(U$3:U429)</f>
        <v>0.19279110705870856</v>
      </c>
      <c r="W429" s="3" t="str">
        <f t="shared" ca="1" si="25"/>
        <v/>
      </c>
      <c r="X429" s="3">
        <f t="shared" ca="1" si="26"/>
        <v>903.23626531206321</v>
      </c>
    </row>
    <row r="430" spans="14:24" x14ac:dyDescent="0.4">
      <c r="N430">
        <v>428</v>
      </c>
      <c r="O430" s="3" t="str">
        <f ca="1">IF($N430&gt;$J$5,"",OFFSET(基データ!$G$1,$I$5+$N430-1,0))</f>
        <v/>
      </c>
      <c r="P430" s="3" t="str">
        <f ca="1">IF($N430&gt;$J$5,"",OFFSET(基データ!$H$1,$I$5+$N430-1,0))</f>
        <v/>
      </c>
      <c r="Q430" s="12" t="str">
        <f t="shared" ca="1" si="27"/>
        <v/>
      </c>
      <c r="R430" s="3" t="str">
        <f ca="1">IF($N430&gt;$J$5,"",OFFSET(基データ!$L$1,$I$5+$N430-1,0))</f>
        <v/>
      </c>
      <c r="S430" s="3">
        <f ca="1">SUM(R$3:R430)</f>
        <v>584244.28894341562</v>
      </c>
      <c r="T430" s="3">
        <f t="shared" ca="1" si="24"/>
        <v>2005202.0420000001</v>
      </c>
      <c r="U430" s="3" t="str">
        <f ca="1">IF($N430&gt;$J$5,"",OFFSET(基データ!$M$1,$I$5+$N430-1,0))</f>
        <v/>
      </c>
      <c r="V430" s="3">
        <f ca="1">SUM(U$3:U430)</f>
        <v>0.19279110705870856</v>
      </c>
      <c r="W430" s="3" t="str">
        <f t="shared" ca="1" si="25"/>
        <v/>
      </c>
      <c r="X430" s="3">
        <f t="shared" ca="1" si="26"/>
        <v>903.23626531206321</v>
      </c>
    </row>
    <row r="431" spans="14:24" x14ac:dyDescent="0.4">
      <c r="N431">
        <v>429</v>
      </c>
      <c r="O431" s="3" t="str">
        <f ca="1">IF($N431&gt;$J$5,"",OFFSET(基データ!$G$1,$I$5+$N431-1,0))</f>
        <v/>
      </c>
      <c r="P431" s="3" t="str">
        <f ca="1">IF($N431&gt;$J$5,"",OFFSET(基データ!$H$1,$I$5+$N431-1,0))</f>
        <v/>
      </c>
      <c r="Q431" s="12" t="str">
        <f t="shared" ca="1" si="27"/>
        <v/>
      </c>
      <c r="R431" s="3" t="str">
        <f ca="1">IF($N431&gt;$J$5,"",OFFSET(基データ!$L$1,$I$5+$N431-1,0))</f>
        <v/>
      </c>
      <c r="S431" s="3">
        <f ca="1">SUM(R$3:R431)</f>
        <v>584244.28894341562</v>
      </c>
      <c r="T431" s="3">
        <f t="shared" ca="1" si="24"/>
        <v>2009887.0935000002</v>
      </c>
      <c r="U431" s="3" t="str">
        <f ca="1">IF($N431&gt;$J$5,"",OFFSET(基データ!$M$1,$I$5+$N431-1,0))</f>
        <v/>
      </c>
      <c r="V431" s="3">
        <f ca="1">SUM(U$3:U431)</f>
        <v>0.19279110705870856</v>
      </c>
      <c r="W431" s="3" t="str">
        <f t="shared" ca="1" si="25"/>
        <v/>
      </c>
      <c r="X431" s="3">
        <f t="shared" ca="1" si="26"/>
        <v>903.23626531206321</v>
      </c>
    </row>
    <row r="432" spans="14:24" x14ac:dyDescent="0.4">
      <c r="N432">
        <v>430</v>
      </c>
      <c r="O432" s="3" t="str">
        <f ca="1">IF($N432&gt;$J$5,"",OFFSET(基データ!$G$1,$I$5+$N432-1,0))</f>
        <v/>
      </c>
      <c r="P432" s="3" t="str">
        <f ca="1">IF($N432&gt;$J$5,"",OFFSET(基データ!$H$1,$I$5+$N432-1,0))</f>
        <v/>
      </c>
      <c r="Q432" s="12" t="str">
        <f t="shared" ca="1" si="27"/>
        <v/>
      </c>
      <c r="R432" s="3" t="str">
        <f ca="1">IF($N432&gt;$J$5,"",OFFSET(基データ!$L$1,$I$5+$N432-1,0))</f>
        <v/>
      </c>
      <c r="S432" s="3">
        <f ca="1">SUM(R$3:R432)</f>
        <v>584244.28894341562</v>
      </c>
      <c r="T432" s="3">
        <f t="shared" ca="1" si="24"/>
        <v>2014572.1450000003</v>
      </c>
      <c r="U432" s="3" t="str">
        <f ca="1">IF($N432&gt;$J$5,"",OFFSET(基データ!$M$1,$I$5+$N432-1,0))</f>
        <v/>
      </c>
      <c r="V432" s="3">
        <f ca="1">SUM(U$3:U432)</f>
        <v>0.19279110705870856</v>
      </c>
      <c r="W432" s="3" t="str">
        <f t="shared" ca="1" si="25"/>
        <v/>
      </c>
      <c r="X432" s="3">
        <f t="shared" ca="1" si="26"/>
        <v>903.23626531206321</v>
      </c>
    </row>
    <row r="433" spans="14:24" x14ac:dyDescent="0.4">
      <c r="N433">
        <v>431</v>
      </c>
      <c r="O433" s="3" t="str">
        <f ca="1">IF($N433&gt;$J$5,"",OFFSET(基データ!$G$1,$I$5+$N433-1,0))</f>
        <v/>
      </c>
      <c r="P433" s="3" t="str">
        <f ca="1">IF($N433&gt;$J$5,"",OFFSET(基データ!$H$1,$I$5+$N433-1,0))</f>
        <v/>
      </c>
      <c r="Q433" s="12" t="str">
        <f t="shared" ca="1" si="27"/>
        <v/>
      </c>
      <c r="R433" s="3" t="str">
        <f ca="1">IF($N433&gt;$J$5,"",OFFSET(基データ!$L$1,$I$5+$N433-1,0))</f>
        <v/>
      </c>
      <c r="S433" s="3">
        <f ca="1">SUM(R$3:R433)</f>
        <v>584244.28894341562</v>
      </c>
      <c r="T433" s="3">
        <f t="shared" ca="1" si="24"/>
        <v>2019257.1965000003</v>
      </c>
      <c r="U433" s="3" t="str">
        <f ca="1">IF($N433&gt;$J$5,"",OFFSET(基データ!$M$1,$I$5+$N433-1,0))</f>
        <v/>
      </c>
      <c r="V433" s="3">
        <f ca="1">SUM(U$3:U433)</f>
        <v>0.19279110705870856</v>
      </c>
      <c r="W433" s="3" t="str">
        <f t="shared" ca="1" si="25"/>
        <v/>
      </c>
      <c r="X433" s="3">
        <f t="shared" ca="1" si="26"/>
        <v>903.23626531206321</v>
      </c>
    </row>
    <row r="434" spans="14:24" x14ac:dyDescent="0.4">
      <c r="N434">
        <v>432</v>
      </c>
      <c r="O434" s="3" t="str">
        <f ca="1">IF($N434&gt;$J$5,"",OFFSET(基データ!$G$1,$I$5+$N434-1,0))</f>
        <v/>
      </c>
      <c r="P434" s="3" t="str">
        <f ca="1">IF($N434&gt;$J$5,"",OFFSET(基データ!$H$1,$I$5+$N434-1,0))</f>
        <v/>
      </c>
      <c r="Q434" s="12" t="str">
        <f t="shared" ca="1" si="27"/>
        <v/>
      </c>
      <c r="R434" s="3" t="str">
        <f ca="1">IF($N434&gt;$J$5,"",OFFSET(基データ!$L$1,$I$5+$N434-1,0))</f>
        <v/>
      </c>
      <c r="S434" s="3">
        <f ca="1">SUM(R$3:R434)</f>
        <v>584244.28894341562</v>
      </c>
      <c r="T434" s="3">
        <f t="shared" ca="1" si="24"/>
        <v>2023942.2480000001</v>
      </c>
      <c r="U434" s="3" t="str">
        <f ca="1">IF($N434&gt;$J$5,"",OFFSET(基データ!$M$1,$I$5+$N434-1,0))</f>
        <v/>
      </c>
      <c r="V434" s="3">
        <f ca="1">SUM(U$3:U434)</f>
        <v>0.19279110705870856</v>
      </c>
      <c r="W434" s="3" t="str">
        <f t="shared" ca="1" si="25"/>
        <v/>
      </c>
      <c r="X434" s="3">
        <f t="shared" ca="1" si="26"/>
        <v>903.23626531206321</v>
      </c>
    </row>
    <row r="435" spans="14:24" x14ac:dyDescent="0.4">
      <c r="N435">
        <v>433</v>
      </c>
      <c r="O435" s="3" t="str">
        <f ca="1">IF($N435&gt;$J$5,"",OFFSET(基データ!$G$1,$I$5+$N435-1,0))</f>
        <v/>
      </c>
      <c r="P435" s="3" t="str">
        <f ca="1">IF($N435&gt;$J$5,"",OFFSET(基データ!$H$1,$I$5+$N435-1,0))</f>
        <v/>
      </c>
      <c r="Q435" s="12" t="str">
        <f t="shared" ca="1" si="27"/>
        <v/>
      </c>
      <c r="R435" s="3" t="str">
        <f ca="1">IF($N435&gt;$J$5,"",OFFSET(基データ!$L$1,$I$5+$N435-1,0))</f>
        <v/>
      </c>
      <c r="S435" s="3">
        <f ca="1">SUM(R$3:R435)</f>
        <v>584244.28894341562</v>
      </c>
      <c r="T435" s="3">
        <f t="shared" ca="1" si="24"/>
        <v>2028627.2995000002</v>
      </c>
      <c r="U435" s="3" t="str">
        <f ca="1">IF($N435&gt;$J$5,"",OFFSET(基データ!$M$1,$I$5+$N435-1,0))</f>
        <v/>
      </c>
      <c r="V435" s="3">
        <f ca="1">SUM(U$3:U435)</f>
        <v>0.19279110705870856</v>
      </c>
      <c r="W435" s="3" t="str">
        <f t="shared" ca="1" si="25"/>
        <v/>
      </c>
      <c r="X435" s="3">
        <f t="shared" ca="1" si="26"/>
        <v>903.23626531206321</v>
      </c>
    </row>
    <row r="436" spans="14:24" x14ac:dyDescent="0.4">
      <c r="N436">
        <v>434</v>
      </c>
      <c r="O436" s="3" t="str">
        <f ca="1">IF($N436&gt;$J$5,"",OFFSET(基データ!$G$1,$I$5+$N436-1,0))</f>
        <v/>
      </c>
      <c r="P436" s="3" t="str">
        <f ca="1">IF($N436&gt;$J$5,"",OFFSET(基データ!$H$1,$I$5+$N436-1,0))</f>
        <v/>
      </c>
      <c r="Q436" s="12" t="str">
        <f t="shared" ca="1" si="27"/>
        <v/>
      </c>
      <c r="R436" s="3" t="str">
        <f ca="1">IF($N436&gt;$J$5,"",OFFSET(基データ!$L$1,$I$5+$N436-1,0))</f>
        <v/>
      </c>
      <c r="S436" s="3">
        <f ca="1">SUM(R$3:R436)</f>
        <v>584244.28894341562</v>
      </c>
      <c r="T436" s="3">
        <f t="shared" ca="1" si="24"/>
        <v>2033312.3510000003</v>
      </c>
      <c r="U436" s="3" t="str">
        <f ca="1">IF($N436&gt;$J$5,"",OFFSET(基データ!$M$1,$I$5+$N436-1,0))</f>
        <v/>
      </c>
      <c r="V436" s="3">
        <f ca="1">SUM(U$3:U436)</f>
        <v>0.19279110705870856</v>
      </c>
      <c r="W436" s="3" t="str">
        <f t="shared" ca="1" si="25"/>
        <v/>
      </c>
      <c r="X436" s="3">
        <f t="shared" ca="1" si="26"/>
        <v>903.23626531206321</v>
      </c>
    </row>
    <row r="437" spans="14:24" x14ac:dyDescent="0.4">
      <c r="N437">
        <v>435</v>
      </c>
      <c r="O437" s="3" t="str">
        <f ca="1">IF($N437&gt;$J$5,"",OFFSET(基データ!$G$1,$I$5+$N437-1,0))</f>
        <v/>
      </c>
      <c r="P437" s="3" t="str">
        <f ca="1">IF($N437&gt;$J$5,"",OFFSET(基データ!$H$1,$I$5+$N437-1,0))</f>
        <v/>
      </c>
      <c r="Q437" s="12" t="str">
        <f t="shared" ca="1" si="27"/>
        <v/>
      </c>
      <c r="R437" s="3" t="str">
        <f ca="1">IF($N437&gt;$J$5,"",OFFSET(基データ!$L$1,$I$5+$N437-1,0))</f>
        <v/>
      </c>
      <c r="S437" s="3">
        <f ca="1">SUM(R$3:R437)</f>
        <v>584244.28894341562</v>
      </c>
      <c r="T437" s="3">
        <f t="shared" ca="1" si="24"/>
        <v>2037997.4025000003</v>
      </c>
      <c r="U437" s="3" t="str">
        <f ca="1">IF($N437&gt;$J$5,"",OFFSET(基データ!$M$1,$I$5+$N437-1,0))</f>
        <v/>
      </c>
      <c r="V437" s="3">
        <f ca="1">SUM(U$3:U437)</f>
        <v>0.19279110705870856</v>
      </c>
      <c r="W437" s="3" t="str">
        <f t="shared" ca="1" si="25"/>
        <v/>
      </c>
      <c r="X437" s="3">
        <f t="shared" ca="1" si="26"/>
        <v>903.23626531206321</v>
      </c>
    </row>
    <row r="438" spans="14:24" x14ac:dyDescent="0.4">
      <c r="N438">
        <v>436</v>
      </c>
      <c r="O438" s="3" t="str">
        <f ca="1">IF($N438&gt;$J$5,"",OFFSET(基データ!$G$1,$I$5+$N438-1,0))</f>
        <v/>
      </c>
      <c r="P438" s="3" t="str">
        <f ca="1">IF($N438&gt;$J$5,"",OFFSET(基データ!$H$1,$I$5+$N438-1,0))</f>
        <v/>
      </c>
      <c r="Q438" s="12" t="str">
        <f t="shared" ca="1" si="27"/>
        <v/>
      </c>
      <c r="R438" s="3" t="str">
        <f ca="1">IF($N438&gt;$J$5,"",OFFSET(基データ!$L$1,$I$5+$N438-1,0))</f>
        <v/>
      </c>
      <c r="S438" s="3">
        <f ca="1">SUM(R$3:R438)</f>
        <v>584244.28894341562</v>
      </c>
      <c r="T438" s="3">
        <f t="shared" ca="1" si="24"/>
        <v>2042682.4540000001</v>
      </c>
      <c r="U438" s="3" t="str">
        <f ca="1">IF($N438&gt;$J$5,"",OFFSET(基データ!$M$1,$I$5+$N438-1,0))</f>
        <v/>
      </c>
      <c r="V438" s="3">
        <f ca="1">SUM(U$3:U438)</f>
        <v>0.19279110705870856</v>
      </c>
      <c r="W438" s="3" t="str">
        <f t="shared" ca="1" si="25"/>
        <v/>
      </c>
      <c r="X438" s="3">
        <f t="shared" ca="1" si="26"/>
        <v>903.23626531206321</v>
      </c>
    </row>
    <row r="439" spans="14:24" x14ac:dyDescent="0.4">
      <c r="N439">
        <v>437</v>
      </c>
      <c r="O439" s="3" t="str">
        <f ca="1">IF($N439&gt;$J$5,"",OFFSET(基データ!$G$1,$I$5+$N439-1,0))</f>
        <v/>
      </c>
      <c r="P439" s="3" t="str">
        <f ca="1">IF($N439&gt;$J$5,"",OFFSET(基データ!$H$1,$I$5+$N439-1,0))</f>
        <v/>
      </c>
      <c r="Q439" s="12" t="str">
        <f t="shared" ca="1" si="27"/>
        <v/>
      </c>
      <c r="R439" s="3" t="str">
        <f ca="1">IF($N439&gt;$J$5,"",OFFSET(基データ!$L$1,$I$5+$N439-1,0))</f>
        <v/>
      </c>
      <c r="S439" s="3">
        <f ca="1">SUM(R$3:R439)</f>
        <v>584244.28894341562</v>
      </c>
      <c r="T439" s="3">
        <f t="shared" ca="1" si="24"/>
        <v>2047367.5055000002</v>
      </c>
      <c r="U439" s="3" t="str">
        <f ca="1">IF($N439&gt;$J$5,"",OFFSET(基データ!$M$1,$I$5+$N439-1,0))</f>
        <v/>
      </c>
      <c r="V439" s="3">
        <f ca="1">SUM(U$3:U439)</f>
        <v>0.19279110705870856</v>
      </c>
      <c r="W439" s="3" t="str">
        <f t="shared" ca="1" si="25"/>
        <v/>
      </c>
      <c r="X439" s="3">
        <f t="shared" ca="1" si="26"/>
        <v>903.23626531206321</v>
      </c>
    </row>
    <row r="440" spans="14:24" x14ac:dyDescent="0.4">
      <c r="N440">
        <v>438</v>
      </c>
      <c r="O440" s="3" t="str">
        <f ca="1">IF($N440&gt;$J$5,"",OFFSET(基データ!$G$1,$I$5+$N440-1,0))</f>
        <v/>
      </c>
      <c r="P440" s="3" t="str">
        <f ca="1">IF($N440&gt;$J$5,"",OFFSET(基データ!$H$1,$I$5+$N440-1,0))</f>
        <v/>
      </c>
      <c r="Q440" s="12" t="str">
        <f t="shared" ca="1" si="27"/>
        <v/>
      </c>
      <c r="R440" s="3" t="str">
        <f ca="1">IF($N440&gt;$J$5,"",OFFSET(基データ!$L$1,$I$5+$N440-1,0))</f>
        <v/>
      </c>
      <c r="S440" s="3">
        <f ca="1">SUM(R$3:R440)</f>
        <v>584244.28894341562</v>
      </c>
      <c r="T440" s="3">
        <f t="shared" ca="1" si="24"/>
        <v>2052052.5570000003</v>
      </c>
      <c r="U440" s="3" t="str">
        <f ca="1">IF($N440&gt;$J$5,"",OFFSET(基データ!$M$1,$I$5+$N440-1,0))</f>
        <v/>
      </c>
      <c r="V440" s="3">
        <f ca="1">SUM(U$3:U440)</f>
        <v>0.19279110705870856</v>
      </c>
      <c r="W440" s="3" t="str">
        <f t="shared" ca="1" si="25"/>
        <v/>
      </c>
      <c r="X440" s="3">
        <f t="shared" ca="1" si="26"/>
        <v>903.23626531206321</v>
      </c>
    </row>
    <row r="441" spans="14:24" x14ac:dyDescent="0.4">
      <c r="N441">
        <v>439</v>
      </c>
      <c r="O441" s="3" t="str">
        <f ca="1">IF($N441&gt;$J$5,"",OFFSET(基データ!$G$1,$I$5+$N441-1,0))</f>
        <v/>
      </c>
      <c r="P441" s="3" t="str">
        <f ca="1">IF($N441&gt;$J$5,"",OFFSET(基データ!$H$1,$I$5+$N441-1,0))</f>
        <v/>
      </c>
      <c r="Q441" s="12" t="str">
        <f t="shared" ca="1" si="27"/>
        <v/>
      </c>
      <c r="R441" s="3" t="str">
        <f ca="1">IF($N441&gt;$J$5,"",OFFSET(基データ!$L$1,$I$5+$N441-1,0))</f>
        <v/>
      </c>
      <c r="S441" s="3">
        <f ca="1">SUM(R$3:R441)</f>
        <v>584244.28894341562</v>
      </c>
      <c r="T441" s="3">
        <f t="shared" ca="1" si="24"/>
        <v>2056737.6085000003</v>
      </c>
      <c r="U441" s="3" t="str">
        <f ca="1">IF($N441&gt;$J$5,"",OFFSET(基データ!$M$1,$I$5+$N441-1,0))</f>
        <v/>
      </c>
      <c r="V441" s="3">
        <f ca="1">SUM(U$3:U441)</f>
        <v>0.19279110705870856</v>
      </c>
      <c r="W441" s="3" t="str">
        <f t="shared" ca="1" si="25"/>
        <v/>
      </c>
      <c r="X441" s="3">
        <f t="shared" ca="1" si="26"/>
        <v>903.23626531206321</v>
      </c>
    </row>
    <row r="442" spans="14:24" x14ac:dyDescent="0.4">
      <c r="N442">
        <v>440</v>
      </c>
      <c r="O442" s="3" t="str">
        <f ca="1">IF($N442&gt;$J$5,"",OFFSET(基データ!$G$1,$I$5+$N442-1,0))</f>
        <v/>
      </c>
      <c r="P442" s="3" t="str">
        <f ca="1">IF($N442&gt;$J$5,"",OFFSET(基データ!$H$1,$I$5+$N442-1,0))</f>
        <v/>
      </c>
      <c r="Q442" s="12" t="str">
        <f t="shared" ca="1" si="27"/>
        <v/>
      </c>
      <c r="R442" s="3" t="str">
        <f ca="1">IF($N442&gt;$J$5,"",OFFSET(基データ!$L$1,$I$5+$N442-1,0))</f>
        <v/>
      </c>
      <c r="S442" s="3">
        <f ca="1">SUM(R$3:R442)</f>
        <v>584244.28894341562</v>
      </c>
      <c r="T442" s="3">
        <f t="shared" ca="1" si="24"/>
        <v>2061422.6600000001</v>
      </c>
      <c r="U442" s="3" t="str">
        <f ca="1">IF($N442&gt;$J$5,"",OFFSET(基データ!$M$1,$I$5+$N442-1,0))</f>
        <v/>
      </c>
      <c r="V442" s="3">
        <f ca="1">SUM(U$3:U442)</f>
        <v>0.19279110705870856</v>
      </c>
      <c r="W442" s="3" t="str">
        <f t="shared" ca="1" si="25"/>
        <v/>
      </c>
      <c r="X442" s="3">
        <f t="shared" ca="1" si="26"/>
        <v>903.23626531206321</v>
      </c>
    </row>
    <row r="443" spans="14:24" x14ac:dyDescent="0.4">
      <c r="N443">
        <v>441</v>
      </c>
      <c r="O443" s="3" t="str">
        <f ca="1">IF($N443&gt;$J$5,"",OFFSET(基データ!$G$1,$I$5+$N443-1,0))</f>
        <v/>
      </c>
      <c r="P443" s="3" t="str">
        <f ca="1">IF($N443&gt;$J$5,"",OFFSET(基データ!$H$1,$I$5+$N443-1,0))</f>
        <v/>
      </c>
      <c r="Q443" s="12" t="str">
        <f t="shared" ca="1" si="27"/>
        <v/>
      </c>
      <c r="R443" s="3" t="str">
        <f ca="1">IF($N443&gt;$J$5,"",OFFSET(基データ!$L$1,$I$5+$N443-1,0))</f>
        <v/>
      </c>
      <c r="S443" s="3">
        <f ca="1">SUM(R$3:R443)</f>
        <v>584244.28894341562</v>
      </c>
      <c r="T443" s="3">
        <f t="shared" ca="1" si="24"/>
        <v>2066107.7115000002</v>
      </c>
      <c r="U443" s="3" t="str">
        <f ca="1">IF($N443&gt;$J$5,"",OFFSET(基データ!$M$1,$I$5+$N443-1,0))</f>
        <v/>
      </c>
      <c r="V443" s="3">
        <f ca="1">SUM(U$3:U443)</f>
        <v>0.19279110705870856</v>
      </c>
      <c r="W443" s="3" t="str">
        <f t="shared" ca="1" si="25"/>
        <v/>
      </c>
      <c r="X443" s="3">
        <f t="shared" ca="1" si="26"/>
        <v>903.23626531206321</v>
      </c>
    </row>
    <row r="444" spans="14:24" x14ac:dyDescent="0.4">
      <c r="N444">
        <v>442</v>
      </c>
      <c r="O444" s="3" t="str">
        <f ca="1">IF($N444&gt;$J$5,"",OFFSET(基データ!$G$1,$I$5+$N444-1,0))</f>
        <v/>
      </c>
      <c r="P444" s="3" t="str">
        <f ca="1">IF($N444&gt;$J$5,"",OFFSET(基データ!$H$1,$I$5+$N444-1,0))</f>
        <v/>
      </c>
      <c r="Q444" s="12" t="str">
        <f t="shared" ca="1" si="27"/>
        <v/>
      </c>
      <c r="R444" s="3" t="str">
        <f ca="1">IF($N444&gt;$J$5,"",OFFSET(基データ!$L$1,$I$5+$N444-1,0))</f>
        <v/>
      </c>
      <c r="S444" s="3">
        <f ca="1">SUM(R$3:R444)</f>
        <v>584244.28894341562</v>
      </c>
      <c r="T444" s="3">
        <f t="shared" ca="1" si="24"/>
        <v>2070792.7630000003</v>
      </c>
      <c r="U444" s="3" t="str">
        <f ca="1">IF($N444&gt;$J$5,"",OFFSET(基データ!$M$1,$I$5+$N444-1,0))</f>
        <v/>
      </c>
      <c r="V444" s="3">
        <f ca="1">SUM(U$3:U444)</f>
        <v>0.19279110705870856</v>
      </c>
      <c r="W444" s="3" t="str">
        <f t="shared" ca="1" si="25"/>
        <v/>
      </c>
      <c r="X444" s="3">
        <f t="shared" ca="1" si="26"/>
        <v>903.23626531206321</v>
      </c>
    </row>
    <row r="445" spans="14:24" x14ac:dyDescent="0.4">
      <c r="N445">
        <v>443</v>
      </c>
      <c r="O445" s="3" t="str">
        <f ca="1">IF($N445&gt;$J$5,"",OFFSET(基データ!$G$1,$I$5+$N445-1,0))</f>
        <v/>
      </c>
      <c r="P445" s="3" t="str">
        <f ca="1">IF($N445&gt;$J$5,"",OFFSET(基データ!$H$1,$I$5+$N445-1,0))</f>
        <v/>
      </c>
      <c r="Q445" s="12" t="str">
        <f t="shared" ca="1" si="27"/>
        <v/>
      </c>
      <c r="R445" s="3" t="str">
        <f ca="1">IF($N445&gt;$J$5,"",OFFSET(基データ!$L$1,$I$5+$N445-1,0))</f>
        <v/>
      </c>
      <c r="S445" s="3">
        <f ca="1">SUM(R$3:R445)</f>
        <v>584244.28894341562</v>
      </c>
      <c r="T445" s="3">
        <f t="shared" ca="1" si="24"/>
        <v>2075477.8145000003</v>
      </c>
      <c r="U445" s="3" t="str">
        <f ca="1">IF($N445&gt;$J$5,"",OFFSET(基データ!$M$1,$I$5+$N445-1,0))</f>
        <v/>
      </c>
      <c r="V445" s="3">
        <f ca="1">SUM(U$3:U445)</f>
        <v>0.19279110705870856</v>
      </c>
      <c r="W445" s="3" t="str">
        <f t="shared" ca="1" si="25"/>
        <v/>
      </c>
      <c r="X445" s="3">
        <f t="shared" ca="1" si="26"/>
        <v>903.23626531206321</v>
      </c>
    </row>
    <row r="446" spans="14:24" x14ac:dyDescent="0.4">
      <c r="N446">
        <v>444</v>
      </c>
      <c r="O446" s="3" t="str">
        <f ca="1">IF($N446&gt;$J$5,"",OFFSET(基データ!$G$1,$I$5+$N446-1,0))</f>
        <v/>
      </c>
      <c r="P446" s="3" t="str">
        <f ca="1">IF($N446&gt;$J$5,"",OFFSET(基データ!$H$1,$I$5+$N446-1,0))</f>
        <v/>
      </c>
      <c r="Q446" s="12" t="str">
        <f t="shared" ca="1" si="27"/>
        <v/>
      </c>
      <c r="R446" s="3" t="str">
        <f ca="1">IF($N446&gt;$J$5,"",OFFSET(基データ!$L$1,$I$5+$N446-1,0))</f>
        <v/>
      </c>
      <c r="S446" s="3">
        <f ca="1">SUM(R$3:R446)</f>
        <v>584244.28894341562</v>
      </c>
      <c r="T446" s="3">
        <f t="shared" ca="1" si="24"/>
        <v>2080162.8660000002</v>
      </c>
      <c r="U446" s="3" t="str">
        <f ca="1">IF($N446&gt;$J$5,"",OFFSET(基データ!$M$1,$I$5+$N446-1,0))</f>
        <v/>
      </c>
      <c r="V446" s="3">
        <f ca="1">SUM(U$3:U446)</f>
        <v>0.19279110705870856</v>
      </c>
      <c r="W446" s="3" t="str">
        <f t="shared" ca="1" si="25"/>
        <v/>
      </c>
      <c r="X446" s="3">
        <f t="shared" ca="1" si="26"/>
        <v>903.23626531206321</v>
      </c>
    </row>
    <row r="447" spans="14:24" x14ac:dyDescent="0.4">
      <c r="N447">
        <v>445</v>
      </c>
      <c r="O447" s="3" t="str">
        <f ca="1">IF($N447&gt;$J$5,"",OFFSET(基データ!$G$1,$I$5+$N447-1,0))</f>
        <v/>
      </c>
      <c r="P447" s="3" t="str">
        <f ca="1">IF($N447&gt;$J$5,"",OFFSET(基データ!$H$1,$I$5+$N447-1,0))</f>
        <v/>
      </c>
      <c r="Q447" s="12" t="str">
        <f t="shared" ca="1" si="27"/>
        <v/>
      </c>
      <c r="R447" s="3" t="str">
        <f ca="1">IF($N447&gt;$J$5,"",OFFSET(基データ!$L$1,$I$5+$N447-1,0))</f>
        <v/>
      </c>
      <c r="S447" s="3">
        <f ca="1">SUM(R$3:R447)</f>
        <v>584244.28894341562</v>
      </c>
      <c r="T447" s="3">
        <f t="shared" ca="1" si="24"/>
        <v>2084847.9175000002</v>
      </c>
      <c r="U447" s="3" t="str">
        <f ca="1">IF($N447&gt;$J$5,"",OFFSET(基データ!$M$1,$I$5+$N447-1,0))</f>
        <v/>
      </c>
      <c r="V447" s="3">
        <f ca="1">SUM(U$3:U447)</f>
        <v>0.19279110705870856</v>
      </c>
      <c r="W447" s="3" t="str">
        <f t="shared" ca="1" si="25"/>
        <v/>
      </c>
      <c r="X447" s="3">
        <f t="shared" ca="1" si="26"/>
        <v>903.23626531206321</v>
      </c>
    </row>
    <row r="448" spans="14:24" x14ac:dyDescent="0.4">
      <c r="N448">
        <v>446</v>
      </c>
      <c r="O448" s="3" t="str">
        <f ca="1">IF($N448&gt;$J$5,"",OFFSET(基データ!$G$1,$I$5+$N448-1,0))</f>
        <v/>
      </c>
      <c r="P448" s="3" t="str">
        <f ca="1">IF($N448&gt;$J$5,"",OFFSET(基データ!$H$1,$I$5+$N448-1,0))</f>
        <v/>
      </c>
      <c r="Q448" s="12" t="str">
        <f t="shared" ca="1" si="27"/>
        <v/>
      </c>
      <c r="R448" s="3" t="str">
        <f ca="1">IF($N448&gt;$J$5,"",OFFSET(基データ!$L$1,$I$5+$N448-1,0))</f>
        <v/>
      </c>
      <c r="S448" s="3">
        <f ca="1">SUM(R$3:R448)</f>
        <v>584244.28894341562</v>
      </c>
      <c r="T448" s="3">
        <f t="shared" ca="1" si="24"/>
        <v>2089532.9690000003</v>
      </c>
      <c r="U448" s="3" t="str">
        <f ca="1">IF($N448&gt;$J$5,"",OFFSET(基データ!$M$1,$I$5+$N448-1,0))</f>
        <v/>
      </c>
      <c r="V448" s="3">
        <f ca="1">SUM(U$3:U448)</f>
        <v>0.19279110705870856</v>
      </c>
      <c r="W448" s="3" t="str">
        <f t="shared" ca="1" si="25"/>
        <v/>
      </c>
      <c r="X448" s="3">
        <f t="shared" ca="1" si="26"/>
        <v>903.23626531206321</v>
      </c>
    </row>
    <row r="449" spans="14:24" x14ac:dyDescent="0.4">
      <c r="N449">
        <v>447</v>
      </c>
      <c r="O449" s="3" t="str">
        <f ca="1">IF($N449&gt;$J$5,"",OFFSET(基データ!$G$1,$I$5+$N449-1,0))</f>
        <v/>
      </c>
      <c r="P449" s="3" t="str">
        <f ca="1">IF($N449&gt;$J$5,"",OFFSET(基データ!$H$1,$I$5+$N449-1,0))</f>
        <v/>
      </c>
      <c r="Q449" s="12" t="str">
        <f t="shared" ca="1" si="27"/>
        <v/>
      </c>
      <c r="R449" s="3" t="str">
        <f ca="1">IF($N449&gt;$J$5,"",OFFSET(基データ!$L$1,$I$5+$N449-1,0))</f>
        <v/>
      </c>
      <c r="S449" s="3">
        <f ca="1">SUM(R$3:R449)</f>
        <v>584244.28894341562</v>
      </c>
      <c r="T449" s="3">
        <f t="shared" ca="1" si="24"/>
        <v>2094218.0205000003</v>
      </c>
      <c r="U449" s="3" t="str">
        <f ca="1">IF($N449&gt;$J$5,"",OFFSET(基データ!$M$1,$I$5+$N449-1,0))</f>
        <v/>
      </c>
      <c r="V449" s="3">
        <f ca="1">SUM(U$3:U449)</f>
        <v>0.19279110705870856</v>
      </c>
      <c r="W449" s="3" t="str">
        <f t="shared" ca="1" si="25"/>
        <v/>
      </c>
      <c r="X449" s="3">
        <f t="shared" ca="1" si="26"/>
        <v>903.23626531206321</v>
      </c>
    </row>
    <row r="450" spans="14:24" x14ac:dyDescent="0.4">
      <c r="N450">
        <v>448</v>
      </c>
      <c r="O450" s="3" t="str">
        <f ca="1">IF($N450&gt;$J$5,"",OFFSET(基データ!$G$1,$I$5+$N450-1,0))</f>
        <v/>
      </c>
      <c r="P450" s="3" t="str">
        <f ca="1">IF($N450&gt;$J$5,"",OFFSET(基データ!$H$1,$I$5+$N450-1,0))</f>
        <v/>
      </c>
      <c r="Q450" s="12" t="str">
        <f t="shared" ca="1" si="27"/>
        <v/>
      </c>
      <c r="R450" s="3" t="str">
        <f ca="1">IF($N450&gt;$J$5,"",OFFSET(基データ!$L$1,$I$5+$N450-1,0))</f>
        <v/>
      </c>
      <c r="S450" s="3">
        <f ca="1">SUM(R$3:R450)</f>
        <v>584244.28894341562</v>
      </c>
      <c r="T450" s="3">
        <f t="shared" ca="1" si="24"/>
        <v>2098903.0720000002</v>
      </c>
      <c r="U450" s="3" t="str">
        <f ca="1">IF($N450&gt;$J$5,"",OFFSET(基データ!$M$1,$I$5+$N450-1,0))</f>
        <v/>
      </c>
      <c r="V450" s="3">
        <f ca="1">SUM(U$3:U450)</f>
        <v>0.19279110705870856</v>
      </c>
      <c r="W450" s="3" t="str">
        <f t="shared" ca="1" si="25"/>
        <v/>
      </c>
      <c r="X450" s="3">
        <f t="shared" ca="1" si="26"/>
        <v>903.23626531206321</v>
      </c>
    </row>
    <row r="451" spans="14:24" x14ac:dyDescent="0.4">
      <c r="N451">
        <v>449</v>
      </c>
      <c r="O451" s="3" t="str">
        <f ca="1">IF($N451&gt;$J$5,"",OFFSET(基データ!$G$1,$I$5+$N451-1,0))</f>
        <v/>
      </c>
      <c r="P451" s="3" t="str">
        <f ca="1">IF($N451&gt;$J$5,"",OFFSET(基データ!$H$1,$I$5+$N451-1,0))</f>
        <v/>
      </c>
      <c r="Q451" s="12" t="str">
        <f t="shared" ca="1" si="27"/>
        <v/>
      </c>
      <c r="R451" s="3" t="str">
        <f ca="1">IF($N451&gt;$J$5,"",OFFSET(基データ!$L$1,$I$5+$N451-1,0))</f>
        <v/>
      </c>
      <c r="S451" s="3">
        <f ca="1">SUM(R$3:R451)</f>
        <v>584244.28894341562</v>
      </c>
      <c r="T451" s="3">
        <f t="shared" ref="T451:T514" ca="1" si="28">$H$7*N451</f>
        <v>2103588.1235000002</v>
      </c>
      <c r="U451" s="3" t="str">
        <f ca="1">IF($N451&gt;$J$5,"",OFFSET(基データ!$M$1,$I$5+$N451-1,0))</f>
        <v/>
      </c>
      <c r="V451" s="3">
        <f ca="1">SUM(U$3:U451)</f>
        <v>0.19279110705870856</v>
      </c>
      <c r="W451" s="3" t="str">
        <f t="shared" ref="W451:W514" ca="1" si="29">IF(OR(O451="",P451=""),"",N451)</f>
        <v/>
      </c>
      <c r="X451" s="3">
        <f t="shared" ref="X451:X514" ca="1" si="30">V451*$H$7</f>
        <v>903.23626531206321</v>
      </c>
    </row>
    <row r="452" spans="14:24" x14ac:dyDescent="0.4">
      <c r="N452">
        <v>450</v>
      </c>
      <c r="O452" s="3" t="str">
        <f ca="1">IF($N452&gt;$J$5,"",OFFSET(基データ!$G$1,$I$5+$N452-1,0))</f>
        <v/>
      </c>
      <c r="P452" s="3" t="str">
        <f ca="1">IF($N452&gt;$J$5,"",OFFSET(基データ!$H$1,$I$5+$N452-1,0))</f>
        <v/>
      </c>
      <c r="Q452" s="12" t="str">
        <f t="shared" ref="Q452:Q515" ca="1" si="31">IF(OR(O452="",P452=""),"",DATE(O452,P452,1))</f>
        <v/>
      </c>
      <c r="R452" s="3" t="str">
        <f ca="1">IF($N452&gt;$J$5,"",OFFSET(基データ!$L$1,$I$5+$N452-1,0))</f>
        <v/>
      </c>
      <c r="S452" s="3">
        <f ca="1">SUM(R$3:R452)</f>
        <v>584244.28894341562</v>
      </c>
      <c r="T452" s="3">
        <f t="shared" ca="1" si="28"/>
        <v>2108273.1750000003</v>
      </c>
      <c r="U452" s="3" t="str">
        <f ca="1">IF($N452&gt;$J$5,"",OFFSET(基データ!$M$1,$I$5+$N452-1,0))</f>
        <v/>
      </c>
      <c r="V452" s="3">
        <f ca="1">SUM(U$3:U452)</f>
        <v>0.19279110705870856</v>
      </c>
      <c r="W452" s="3" t="str">
        <f t="shared" ca="1" si="29"/>
        <v/>
      </c>
      <c r="X452" s="3">
        <f t="shared" ca="1" si="30"/>
        <v>903.23626531206321</v>
      </c>
    </row>
    <row r="453" spans="14:24" x14ac:dyDescent="0.4">
      <c r="N453">
        <v>451</v>
      </c>
      <c r="O453" s="3" t="str">
        <f ca="1">IF($N453&gt;$J$5,"",OFFSET(基データ!$G$1,$I$5+$N453-1,0))</f>
        <v/>
      </c>
      <c r="P453" s="3" t="str">
        <f ca="1">IF($N453&gt;$J$5,"",OFFSET(基データ!$H$1,$I$5+$N453-1,0))</f>
        <v/>
      </c>
      <c r="Q453" s="12" t="str">
        <f t="shared" ca="1" si="31"/>
        <v/>
      </c>
      <c r="R453" s="3" t="str">
        <f ca="1">IF($N453&gt;$J$5,"",OFFSET(基データ!$L$1,$I$5+$N453-1,0))</f>
        <v/>
      </c>
      <c r="S453" s="3">
        <f ca="1">SUM(R$3:R453)</f>
        <v>584244.28894341562</v>
      </c>
      <c r="T453" s="3">
        <f t="shared" ca="1" si="28"/>
        <v>2112958.2265000003</v>
      </c>
      <c r="U453" s="3" t="str">
        <f ca="1">IF($N453&gt;$J$5,"",OFFSET(基データ!$M$1,$I$5+$N453-1,0))</f>
        <v/>
      </c>
      <c r="V453" s="3">
        <f ca="1">SUM(U$3:U453)</f>
        <v>0.19279110705870856</v>
      </c>
      <c r="W453" s="3" t="str">
        <f t="shared" ca="1" si="29"/>
        <v/>
      </c>
      <c r="X453" s="3">
        <f t="shared" ca="1" si="30"/>
        <v>903.23626531206321</v>
      </c>
    </row>
    <row r="454" spans="14:24" x14ac:dyDescent="0.4">
      <c r="N454">
        <v>452</v>
      </c>
      <c r="O454" s="3" t="str">
        <f ca="1">IF($N454&gt;$J$5,"",OFFSET(基データ!$G$1,$I$5+$N454-1,0))</f>
        <v/>
      </c>
      <c r="P454" s="3" t="str">
        <f ca="1">IF($N454&gt;$J$5,"",OFFSET(基データ!$H$1,$I$5+$N454-1,0))</f>
        <v/>
      </c>
      <c r="Q454" s="12" t="str">
        <f t="shared" ca="1" si="31"/>
        <v/>
      </c>
      <c r="R454" s="3" t="str">
        <f ca="1">IF($N454&gt;$J$5,"",OFFSET(基データ!$L$1,$I$5+$N454-1,0))</f>
        <v/>
      </c>
      <c r="S454" s="3">
        <f ca="1">SUM(R$3:R454)</f>
        <v>584244.28894341562</v>
      </c>
      <c r="T454" s="3">
        <f t="shared" ca="1" si="28"/>
        <v>2117643.2780000004</v>
      </c>
      <c r="U454" s="3" t="str">
        <f ca="1">IF($N454&gt;$J$5,"",OFFSET(基データ!$M$1,$I$5+$N454-1,0))</f>
        <v/>
      </c>
      <c r="V454" s="3">
        <f ca="1">SUM(U$3:U454)</f>
        <v>0.19279110705870856</v>
      </c>
      <c r="W454" s="3" t="str">
        <f t="shared" ca="1" si="29"/>
        <v/>
      </c>
      <c r="X454" s="3">
        <f t="shared" ca="1" si="30"/>
        <v>903.23626531206321</v>
      </c>
    </row>
    <row r="455" spans="14:24" x14ac:dyDescent="0.4">
      <c r="N455">
        <v>453</v>
      </c>
      <c r="O455" s="3" t="str">
        <f ca="1">IF($N455&gt;$J$5,"",OFFSET(基データ!$G$1,$I$5+$N455-1,0))</f>
        <v/>
      </c>
      <c r="P455" s="3" t="str">
        <f ca="1">IF($N455&gt;$J$5,"",OFFSET(基データ!$H$1,$I$5+$N455-1,0))</f>
        <v/>
      </c>
      <c r="Q455" s="12" t="str">
        <f t="shared" ca="1" si="31"/>
        <v/>
      </c>
      <c r="R455" s="3" t="str">
        <f ca="1">IF($N455&gt;$J$5,"",OFFSET(基データ!$L$1,$I$5+$N455-1,0))</f>
        <v/>
      </c>
      <c r="S455" s="3">
        <f ca="1">SUM(R$3:R455)</f>
        <v>584244.28894341562</v>
      </c>
      <c r="T455" s="3">
        <f t="shared" ca="1" si="28"/>
        <v>2122328.3295</v>
      </c>
      <c r="U455" s="3" t="str">
        <f ca="1">IF($N455&gt;$J$5,"",OFFSET(基データ!$M$1,$I$5+$N455-1,0))</f>
        <v/>
      </c>
      <c r="V455" s="3">
        <f ca="1">SUM(U$3:U455)</f>
        <v>0.19279110705870856</v>
      </c>
      <c r="W455" s="3" t="str">
        <f t="shared" ca="1" si="29"/>
        <v/>
      </c>
      <c r="X455" s="3">
        <f t="shared" ca="1" si="30"/>
        <v>903.23626531206321</v>
      </c>
    </row>
    <row r="456" spans="14:24" x14ac:dyDescent="0.4">
      <c r="N456">
        <v>454</v>
      </c>
      <c r="O456" s="3" t="str">
        <f ca="1">IF($N456&gt;$J$5,"",OFFSET(基データ!$G$1,$I$5+$N456-1,0))</f>
        <v/>
      </c>
      <c r="P456" s="3" t="str">
        <f ca="1">IF($N456&gt;$J$5,"",OFFSET(基データ!$H$1,$I$5+$N456-1,0))</f>
        <v/>
      </c>
      <c r="Q456" s="12" t="str">
        <f t="shared" ca="1" si="31"/>
        <v/>
      </c>
      <c r="R456" s="3" t="str">
        <f ca="1">IF($N456&gt;$J$5,"",OFFSET(基データ!$L$1,$I$5+$N456-1,0))</f>
        <v/>
      </c>
      <c r="S456" s="3">
        <f ca="1">SUM(R$3:R456)</f>
        <v>584244.28894341562</v>
      </c>
      <c r="T456" s="3">
        <f t="shared" ca="1" si="28"/>
        <v>2127013.3810000001</v>
      </c>
      <c r="U456" s="3" t="str">
        <f ca="1">IF($N456&gt;$J$5,"",OFFSET(基データ!$M$1,$I$5+$N456-1,0))</f>
        <v/>
      </c>
      <c r="V456" s="3">
        <f ca="1">SUM(U$3:U456)</f>
        <v>0.19279110705870856</v>
      </c>
      <c r="W456" s="3" t="str">
        <f t="shared" ca="1" si="29"/>
        <v/>
      </c>
      <c r="X456" s="3">
        <f t="shared" ca="1" si="30"/>
        <v>903.23626531206321</v>
      </c>
    </row>
    <row r="457" spans="14:24" x14ac:dyDescent="0.4">
      <c r="N457">
        <v>455</v>
      </c>
      <c r="O457" s="3" t="str">
        <f ca="1">IF($N457&gt;$J$5,"",OFFSET(基データ!$G$1,$I$5+$N457-1,0))</f>
        <v/>
      </c>
      <c r="P457" s="3" t="str">
        <f ca="1">IF($N457&gt;$J$5,"",OFFSET(基データ!$H$1,$I$5+$N457-1,0))</f>
        <v/>
      </c>
      <c r="Q457" s="12" t="str">
        <f t="shared" ca="1" si="31"/>
        <v/>
      </c>
      <c r="R457" s="3" t="str">
        <f ca="1">IF($N457&gt;$J$5,"",OFFSET(基データ!$L$1,$I$5+$N457-1,0))</f>
        <v/>
      </c>
      <c r="S457" s="3">
        <f ca="1">SUM(R$3:R457)</f>
        <v>584244.28894341562</v>
      </c>
      <c r="T457" s="3">
        <f t="shared" ca="1" si="28"/>
        <v>2131698.4325000001</v>
      </c>
      <c r="U457" s="3" t="str">
        <f ca="1">IF($N457&gt;$J$5,"",OFFSET(基データ!$M$1,$I$5+$N457-1,0))</f>
        <v/>
      </c>
      <c r="V457" s="3">
        <f ca="1">SUM(U$3:U457)</f>
        <v>0.19279110705870856</v>
      </c>
      <c r="W457" s="3" t="str">
        <f t="shared" ca="1" si="29"/>
        <v/>
      </c>
      <c r="X457" s="3">
        <f t="shared" ca="1" si="30"/>
        <v>903.23626531206321</v>
      </c>
    </row>
    <row r="458" spans="14:24" x14ac:dyDescent="0.4">
      <c r="N458">
        <v>456</v>
      </c>
      <c r="O458" s="3" t="str">
        <f ca="1">IF($N458&gt;$J$5,"",OFFSET(基データ!$G$1,$I$5+$N458-1,0))</f>
        <v/>
      </c>
      <c r="P458" s="3" t="str">
        <f ca="1">IF($N458&gt;$J$5,"",OFFSET(基データ!$H$1,$I$5+$N458-1,0))</f>
        <v/>
      </c>
      <c r="Q458" s="12" t="str">
        <f t="shared" ca="1" si="31"/>
        <v/>
      </c>
      <c r="R458" s="3" t="str">
        <f ca="1">IF($N458&gt;$J$5,"",OFFSET(基データ!$L$1,$I$5+$N458-1,0))</f>
        <v/>
      </c>
      <c r="S458" s="3">
        <f ca="1">SUM(R$3:R458)</f>
        <v>584244.28894341562</v>
      </c>
      <c r="T458" s="3">
        <f t="shared" ca="1" si="28"/>
        <v>2136383.4840000002</v>
      </c>
      <c r="U458" s="3" t="str">
        <f ca="1">IF($N458&gt;$J$5,"",OFFSET(基データ!$M$1,$I$5+$N458-1,0))</f>
        <v/>
      </c>
      <c r="V458" s="3">
        <f ca="1">SUM(U$3:U458)</f>
        <v>0.19279110705870856</v>
      </c>
      <c r="W458" s="3" t="str">
        <f t="shared" ca="1" si="29"/>
        <v/>
      </c>
      <c r="X458" s="3">
        <f t="shared" ca="1" si="30"/>
        <v>903.23626531206321</v>
      </c>
    </row>
    <row r="459" spans="14:24" x14ac:dyDescent="0.4">
      <c r="N459">
        <v>457</v>
      </c>
      <c r="O459" s="3" t="str">
        <f ca="1">IF($N459&gt;$J$5,"",OFFSET(基データ!$G$1,$I$5+$N459-1,0))</f>
        <v/>
      </c>
      <c r="P459" s="3" t="str">
        <f ca="1">IF($N459&gt;$J$5,"",OFFSET(基データ!$H$1,$I$5+$N459-1,0))</f>
        <v/>
      </c>
      <c r="Q459" s="12" t="str">
        <f t="shared" ca="1" si="31"/>
        <v/>
      </c>
      <c r="R459" s="3" t="str">
        <f ca="1">IF($N459&gt;$J$5,"",OFFSET(基データ!$L$1,$I$5+$N459-1,0))</f>
        <v/>
      </c>
      <c r="S459" s="3">
        <f ca="1">SUM(R$3:R459)</f>
        <v>584244.28894341562</v>
      </c>
      <c r="T459" s="3">
        <f t="shared" ca="1" si="28"/>
        <v>2141068.5355000002</v>
      </c>
      <c r="U459" s="3" t="str">
        <f ca="1">IF($N459&gt;$J$5,"",OFFSET(基データ!$M$1,$I$5+$N459-1,0))</f>
        <v/>
      </c>
      <c r="V459" s="3">
        <f ca="1">SUM(U$3:U459)</f>
        <v>0.19279110705870856</v>
      </c>
      <c r="W459" s="3" t="str">
        <f t="shared" ca="1" si="29"/>
        <v/>
      </c>
      <c r="X459" s="3">
        <f t="shared" ca="1" si="30"/>
        <v>903.23626531206321</v>
      </c>
    </row>
    <row r="460" spans="14:24" x14ac:dyDescent="0.4">
      <c r="N460">
        <v>458</v>
      </c>
      <c r="O460" s="3" t="str">
        <f ca="1">IF($N460&gt;$J$5,"",OFFSET(基データ!$G$1,$I$5+$N460-1,0))</f>
        <v/>
      </c>
      <c r="P460" s="3" t="str">
        <f ca="1">IF($N460&gt;$J$5,"",OFFSET(基データ!$H$1,$I$5+$N460-1,0))</f>
        <v/>
      </c>
      <c r="Q460" s="12" t="str">
        <f t="shared" ca="1" si="31"/>
        <v/>
      </c>
      <c r="R460" s="3" t="str">
        <f ca="1">IF($N460&gt;$J$5,"",OFFSET(基データ!$L$1,$I$5+$N460-1,0))</f>
        <v/>
      </c>
      <c r="S460" s="3">
        <f ca="1">SUM(R$3:R460)</f>
        <v>584244.28894341562</v>
      </c>
      <c r="T460" s="3">
        <f t="shared" ca="1" si="28"/>
        <v>2145753.5870000003</v>
      </c>
      <c r="U460" s="3" t="str">
        <f ca="1">IF($N460&gt;$J$5,"",OFFSET(基データ!$M$1,$I$5+$N460-1,0))</f>
        <v/>
      </c>
      <c r="V460" s="3">
        <f ca="1">SUM(U$3:U460)</f>
        <v>0.19279110705870856</v>
      </c>
      <c r="W460" s="3" t="str">
        <f t="shared" ca="1" si="29"/>
        <v/>
      </c>
      <c r="X460" s="3">
        <f t="shared" ca="1" si="30"/>
        <v>903.23626531206321</v>
      </c>
    </row>
    <row r="461" spans="14:24" x14ac:dyDescent="0.4">
      <c r="N461">
        <v>459</v>
      </c>
      <c r="O461" s="3" t="str">
        <f ca="1">IF($N461&gt;$J$5,"",OFFSET(基データ!$G$1,$I$5+$N461-1,0))</f>
        <v/>
      </c>
      <c r="P461" s="3" t="str">
        <f ca="1">IF($N461&gt;$J$5,"",OFFSET(基データ!$H$1,$I$5+$N461-1,0))</f>
        <v/>
      </c>
      <c r="Q461" s="12" t="str">
        <f t="shared" ca="1" si="31"/>
        <v/>
      </c>
      <c r="R461" s="3" t="str">
        <f ca="1">IF($N461&gt;$J$5,"",OFFSET(基データ!$L$1,$I$5+$N461-1,0))</f>
        <v/>
      </c>
      <c r="S461" s="3">
        <f ca="1">SUM(R$3:R461)</f>
        <v>584244.28894341562</v>
      </c>
      <c r="T461" s="3">
        <f t="shared" ca="1" si="28"/>
        <v>2150438.6385000004</v>
      </c>
      <c r="U461" s="3" t="str">
        <f ca="1">IF($N461&gt;$J$5,"",OFFSET(基データ!$M$1,$I$5+$N461-1,0))</f>
        <v/>
      </c>
      <c r="V461" s="3">
        <f ca="1">SUM(U$3:U461)</f>
        <v>0.19279110705870856</v>
      </c>
      <c r="W461" s="3" t="str">
        <f t="shared" ca="1" si="29"/>
        <v/>
      </c>
      <c r="X461" s="3">
        <f t="shared" ca="1" si="30"/>
        <v>903.23626531206321</v>
      </c>
    </row>
    <row r="462" spans="14:24" x14ac:dyDescent="0.4">
      <c r="N462">
        <v>460</v>
      </c>
      <c r="O462" s="3" t="str">
        <f ca="1">IF($N462&gt;$J$5,"",OFFSET(基データ!$G$1,$I$5+$N462-1,0))</f>
        <v/>
      </c>
      <c r="P462" s="3" t="str">
        <f ca="1">IF($N462&gt;$J$5,"",OFFSET(基データ!$H$1,$I$5+$N462-1,0))</f>
        <v/>
      </c>
      <c r="Q462" s="12" t="str">
        <f t="shared" ca="1" si="31"/>
        <v/>
      </c>
      <c r="R462" s="3" t="str">
        <f ca="1">IF($N462&gt;$J$5,"",OFFSET(基データ!$L$1,$I$5+$N462-1,0))</f>
        <v/>
      </c>
      <c r="S462" s="3">
        <f ca="1">SUM(R$3:R462)</f>
        <v>584244.28894341562</v>
      </c>
      <c r="T462" s="3">
        <f t="shared" ca="1" si="28"/>
        <v>2155123.6900000004</v>
      </c>
      <c r="U462" s="3" t="str">
        <f ca="1">IF($N462&gt;$J$5,"",OFFSET(基データ!$M$1,$I$5+$N462-1,0))</f>
        <v/>
      </c>
      <c r="V462" s="3">
        <f ca="1">SUM(U$3:U462)</f>
        <v>0.19279110705870856</v>
      </c>
      <c r="W462" s="3" t="str">
        <f t="shared" ca="1" si="29"/>
        <v/>
      </c>
      <c r="X462" s="3">
        <f t="shared" ca="1" si="30"/>
        <v>903.23626531206321</v>
      </c>
    </row>
    <row r="463" spans="14:24" x14ac:dyDescent="0.4">
      <c r="N463">
        <v>461</v>
      </c>
      <c r="O463" s="3" t="str">
        <f ca="1">IF($N463&gt;$J$5,"",OFFSET(基データ!$G$1,$I$5+$N463-1,0))</f>
        <v/>
      </c>
      <c r="P463" s="3" t="str">
        <f ca="1">IF($N463&gt;$J$5,"",OFFSET(基データ!$H$1,$I$5+$N463-1,0))</f>
        <v/>
      </c>
      <c r="Q463" s="12" t="str">
        <f t="shared" ca="1" si="31"/>
        <v/>
      </c>
      <c r="R463" s="3" t="str">
        <f ca="1">IF($N463&gt;$J$5,"",OFFSET(基データ!$L$1,$I$5+$N463-1,0))</f>
        <v/>
      </c>
      <c r="S463" s="3">
        <f ca="1">SUM(R$3:R463)</f>
        <v>584244.28894341562</v>
      </c>
      <c r="T463" s="3">
        <f t="shared" ca="1" si="28"/>
        <v>2159808.7415</v>
      </c>
      <c r="U463" s="3" t="str">
        <f ca="1">IF($N463&gt;$J$5,"",OFFSET(基データ!$M$1,$I$5+$N463-1,0))</f>
        <v/>
      </c>
      <c r="V463" s="3">
        <f ca="1">SUM(U$3:U463)</f>
        <v>0.19279110705870856</v>
      </c>
      <c r="W463" s="3" t="str">
        <f t="shared" ca="1" si="29"/>
        <v/>
      </c>
      <c r="X463" s="3">
        <f t="shared" ca="1" si="30"/>
        <v>903.23626531206321</v>
      </c>
    </row>
    <row r="464" spans="14:24" x14ac:dyDescent="0.4">
      <c r="N464">
        <v>462</v>
      </c>
      <c r="O464" s="3" t="str">
        <f ca="1">IF($N464&gt;$J$5,"",OFFSET(基データ!$G$1,$I$5+$N464-1,0))</f>
        <v/>
      </c>
      <c r="P464" s="3" t="str">
        <f ca="1">IF($N464&gt;$J$5,"",OFFSET(基データ!$H$1,$I$5+$N464-1,0))</f>
        <v/>
      </c>
      <c r="Q464" s="12" t="str">
        <f t="shared" ca="1" si="31"/>
        <v/>
      </c>
      <c r="R464" s="3" t="str">
        <f ca="1">IF($N464&gt;$J$5,"",OFFSET(基データ!$L$1,$I$5+$N464-1,0))</f>
        <v/>
      </c>
      <c r="S464" s="3">
        <f ca="1">SUM(R$3:R464)</f>
        <v>584244.28894341562</v>
      </c>
      <c r="T464" s="3">
        <f t="shared" ca="1" si="28"/>
        <v>2164493.7930000001</v>
      </c>
      <c r="U464" s="3" t="str">
        <f ca="1">IF($N464&gt;$J$5,"",OFFSET(基データ!$M$1,$I$5+$N464-1,0))</f>
        <v/>
      </c>
      <c r="V464" s="3">
        <f ca="1">SUM(U$3:U464)</f>
        <v>0.19279110705870856</v>
      </c>
      <c r="W464" s="3" t="str">
        <f t="shared" ca="1" si="29"/>
        <v/>
      </c>
      <c r="X464" s="3">
        <f t="shared" ca="1" si="30"/>
        <v>903.23626531206321</v>
      </c>
    </row>
    <row r="465" spans="14:24" x14ac:dyDescent="0.4">
      <c r="N465">
        <v>463</v>
      </c>
      <c r="O465" s="3" t="str">
        <f ca="1">IF($N465&gt;$J$5,"",OFFSET(基データ!$G$1,$I$5+$N465-1,0))</f>
        <v/>
      </c>
      <c r="P465" s="3" t="str">
        <f ca="1">IF($N465&gt;$J$5,"",OFFSET(基データ!$H$1,$I$5+$N465-1,0))</f>
        <v/>
      </c>
      <c r="Q465" s="12" t="str">
        <f t="shared" ca="1" si="31"/>
        <v/>
      </c>
      <c r="R465" s="3" t="str">
        <f ca="1">IF($N465&gt;$J$5,"",OFFSET(基データ!$L$1,$I$5+$N465-1,0))</f>
        <v/>
      </c>
      <c r="S465" s="3">
        <f ca="1">SUM(R$3:R465)</f>
        <v>584244.28894341562</v>
      </c>
      <c r="T465" s="3">
        <f t="shared" ca="1" si="28"/>
        <v>2169178.8445000001</v>
      </c>
      <c r="U465" s="3" t="str">
        <f ca="1">IF($N465&gt;$J$5,"",OFFSET(基データ!$M$1,$I$5+$N465-1,0))</f>
        <v/>
      </c>
      <c r="V465" s="3">
        <f ca="1">SUM(U$3:U465)</f>
        <v>0.19279110705870856</v>
      </c>
      <c r="W465" s="3" t="str">
        <f t="shared" ca="1" si="29"/>
        <v/>
      </c>
      <c r="X465" s="3">
        <f t="shared" ca="1" si="30"/>
        <v>903.23626531206321</v>
      </c>
    </row>
    <row r="466" spans="14:24" x14ac:dyDescent="0.4">
      <c r="N466">
        <v>464</v>
      </c>
      <c r="O466" s="3" t="str">
        <f ca="1">IF($N466&gt;$J$5,"",OFFSET(基データ!$G$1,$I$5+$N466-1,0))</f>
        <v/>
      </c>
      <c r="P466" s="3" t="str">
        <f ca="1">IF($N466&gt;$J$5,"",OFFSET(基データ!$H$1,$I$5+$N466-1,0))</f>
        <v/>
      </c>
      <c r="Q466" s="12" t="str">
        <f t="shared" ca="1" si="31"/>
        <v/>
      </c>
      <c r="R466" s="3" t="str">
        <f ca="1">IF($N466&gt;$J$5,"",OFFSET(基データ!$L$1,$I$5+$N466-1,0))</f>
        <v/>
      </c>
      <c r="S466" s="3">
        <f ca="1">SUM(R$3:R466)</f>
        <v>584244.28894341562</v>
      </c>
      <c r="T466" s="3">
        <f t="shared" ca="1" si="28"/>
        <v>2173863.8960000002</v>
      </c>
      <c r="U466" s="3" t="str">
        <f ca="1">IF($N466&gt;$J$5,"",OFFSET(基データ!$M$1,$I$5+$N466-1,0))</f>
        <v/>
      </c>
      <c r="V466" s="3">
        <f ca="1">SUM(U$3:U466)</f>
        <v>0.19279110705870856</v>
      </c>
      <c r="W466" s="3" t="str">
        <f t="shared" ca="1" si="29"/>
        <v/>
      </c>
      <c r="X466" s="3">
        <f t="shared" ca="1" si="30"/>
        <v>903.23626531206321</v>
      </c>
    </row>
    <row r="467" spans="14:24" x14ac:dyDescent="0.4">
      <c r="N467">
        <v>465</v>
      </c>
      <c r="O467" s="3" t="str">
        <f ca="1">IF($N467&gt;$J$5,"",OFFSET(基データ!$G$1,$I$5+$N467-1,0))</f>
        <v/>
      </c>
      <c r="P467" s="3" t="str">
        <f ca="1">IF($N467&gt;$J$5,"",OFFSET(基データ!$H$1,$I$5+$N467-1,0))</f>
        <v/>
      </c>
      <c r="Q467" s="12" t="str">
        <f t="shared" ca="1" si="31"/>
        <v/>
      </c>
      <c r="R467" s="3" t="str">
        <f ca="1">IF($N467&gt;$J$5,"",OFFSET(基データ!$L$1,$I$5+$N467-1,0))</f>
        <v/>
      </c>
      <c r="S467" s="3">
        <f ca="1">SUM(R$3:R467)</f>
        <v>584244.28894341562</v>
      </c>
      <c r="T467" s="3">
        <f t="shared" ca="1" si="28"/>
        <v>2178548.9475000002</v>
      </c>
      <c r="U467" s="3" t="str">
        <f ca="1">IF($N467&gt;$J$5,"",OFFSET(基データ!$M$1,$I$5+$N467-1,0))</f>
        <v/>
      </c>
      <c r="V467" s="3">
        <f ca="1">SUM(U$3:U467)</f>
        <v>0.19279110705870856</v>
      </c>
      <c r="W467" s="3" t="str">
        <f t="shared" ca="1" si="29"/>
        <v/>
      </c>
      <c r="X467" s="3">
        <f t="shared" ca="1" si="30"/>
        <v>903.23626531206321</v>
      </c>
    </row>
    <row r="468" spans="14:24" x14ac:dyDescent="0.4">
      <c r="N468">
        <v>466</v>
      </c>
      <c r="O468" s="3" t="str">
        <f ca="1">IF($N468&gt;$J$5,"",OFFSET(基データ!$G$1,$I$5+$N468-1,0))</f>
        <v/>
      </c>
      <c r="P468" s="3" t="str">
        <f ca="1">IF($N468&gt;$J$5,"",OFFSET(基データ!$H$1,$I$5+$N468-1,0))</f>
        <v/>
      </c>
      <c r="Q468" s="12" t="str">
        <f t="shared" ca="1" si="31"/>
        <v/>
      </c>
      <c r="R468" s="3" t="str">
        <f ca="1">IF($N468&gt;$J$5,"",OFFSET(基データ!$L$1,$I$5+$N468-1,0))</f>
        <v/>
      </c>
      <c r="S468" s="3">
        <f ca="1">SUM(R$3:R468)</f>
        <v>584244.28894341562</v>
      </c>
      <c r="T468" s="3">
        <f t="shared" ca="1" si="28"/>
        <v>2183233.9990000003</v>
      </c>
      <c r="U468" s="3" t="str">
        <f ca="1">IF($N468&gt;$J$5,"",OFFSET(基データ!$M$1,$I$5+$N468-1,0))</f>
        <v/>
      </c>
      <c r="V468" s="3">
        <f ca="1">SUM(U$3:U468)</f>
        <v>0.19279110705870856</v>
      </c>
      <c r="W468" s="3" t="str">
        <f t="shared" ca="1" si="29"/>
        <v/>
      </c>
      <c r="X468" s="3">
        <f t="shared" ca="1" si="30"/>
        <v>903.23626531206321</v>
      </c>
    </row>
    <row r="469" spans="14:24" x14ac:dyDescent="0.4">
      <c r="N469">
        <v>467</v>
      </c>
      <c r="O469" s="3" t="str">
        <f ca="1">IF($N469&gt;$J$5,"",OFFSET(基データ!$G$1,$I$5+$N469-1,0))</f>
        <v/>
      </c>
      <c r="P469" s="3" t="str">
        <f ca="1">IF($N469&gt;$J$5,"",OFFSET(基データ!$H$1,$I$5+$N469-1,0))</f>
        <v/>
      </c>
      <c r="Q469" s="12" t="str">
        <f t="shared" ca="1" si="31"/>
        <v/>
      </c>
      <c r="R469" s="3" t="str">
        <f ca="1">IF($N469&gt;$J$5,"",OFFSET(基データ!$L$1,$I$5+$N469-1,0))</f>
        <v/>
      </c>
      <c r="S469" s="3">
        <f ca="1">SUM(R$3:R469)</f>
        <v>584244.28894341562</v>
      </c>
      <c r="T469" s="3">
        <f t="shared" ca="1" si="28"/>
        <v>2187919.0505000004</v>
      </c>
      <c r="U469" s="3" t="str">
        <f ca="1">IF($N469&gt;$J$5,"",OFFSET(基データ!$M$1,$I$5+$N469-1,0))</f>
        <v/>
      </c>
      <c r="V469" s="3">
        <f ca="1">SUM(U$3:U469)</f>
        <v>0.19279110705870856</v>
      </c>
      <c r="W469" s="3" t="str">
        <f t="shared" ca="1" si="29"/>
        <v/>
      </c>
      <c r="X469" s="3">
        <f t="shared" ca="1" si="30"/>
        <v>903.23626531206321</v>
      </c>
    </row>
    <row r="470" spans="14:24" x14ac:dyDescent="0.4">
      <c r="N470">
        <v>468</v>
      </c>
      <c r="O470" s="3" t="str">
        <f ca="1">IF($N470&gt;$J$5,"",OFFSET(基データ!$G$1,$I$5+$N470-1,0))</f>
        <v/>
      </c>
      <c r="P470" s="3" t="str">
        <f ca="1">IF($N470&gt;$J$5,"",OFFSET(基データ!$H$1,$I$5+$N470-1,0))</f>
        <v/>
      </c>
      <c r="Q470" s="12" t="str">
        <f t="shared" ca="1" si="31"/>
        <v/>
      </c>
      <c r="R470" s="3" t="str">
        <f ca="1">IF($N470&gt;$J$5,"",OFFSET(基データ!$L$1,$I$5+$N470-1,0))</f>
        <v/>
      </c>
      <c r="S470" s="3">
        <f ca="1">SUM(R$3:R470)</f>
        <v>584244.28894341562</v>
      </c>
      <c r="T470" s="3">
        <f t="shared" ca="1" si="28"/>
        <v>2192604.1020000004</v>
      </c>
      <c r="U470" s="3" t="str">
        <f ca="1">IF($N470&gt;$J$5,"",OFFSET(基データ!$M$1,$I$5+$N470-1,0))</f>
        <v/>
      </c>
      <c r="V470" s="3">
        <f ca="1">SUM(U$3:U470)</f>
        <v>0.19279110705870856</v>
      </c>
      <c r="W470" s="3" t="str">
        <f t="shared" ca="1" si="29"/>
        <v/>
      </c>
      <c r="X470" s="3">
        <f t="shared" ca="1" si="30"/>
        <v>903.23626531206321</v>
      </c>
    </row>
    <row r="471" spans="14:24" x14ac:dyDescent="0.4">
      <c r="N471">
        <v>469</v>
      </c>
      <c r="O471" s="3" t="str">
        <f ca="1">IF($N471&gt;$J$5,"",OFFSET(基データ!$G$1,$I$5+$N471-1,0))</f>
        <v/>
      </c>
      <c r="P471" s="3" t="str">
        <f ca="1">IF($N471&gt;$J$5,"",OFFSET(基データ!$H$1,$I$5+$N471-1,0))</f>
        <v/>
      </c>
      <c r="Q471" s="12" t="str">
        <f t="shared" ca="1" si="31"/>
        <v/>
      </c>
      <c r="R471" s="3" t="str">
        <f ca="1">IF($N471&gt;$J$5,"",OFFSET(基データ!$L$1,$I$5+$N471-1,0))</f>
        <v/>
      </c>
      <c r="S471" s="3">
        <f ca="1">SUM(R$3:R471)</f>
        <v>584244.28894341562</v>
      </c>
      <c r="T471" s="3">
        <f t="shared" ca="1" si="28"/>
        <v>2197289.1535</v>
      </c>
      <c r="U471" s="3" t="str">
        <f ca="1">IF($N471&gt;$J$5,"",OFFSET(基データ!$M$1,$I$5+$N471-1,0))</f>
        <v/>
      </c>
      <c r="V471" s="3">
        <f ca="1">SUM(U$3:U471)</f>
        <v>0.19279110705870856</v>
      </c>
      <c r="W471" s="3" t="str">
        <f t="shared" ca="1" si="29"/>
        <v/>
      </c>
      <c r="X471" s="3">
        <f t="shared" ca="1" si="30"/>
        <v>903.23626531206321</v>
      </c>
    </row>
    <row r="472" spans="14:24" x14ac:dyDescent="0.4">
      <c r="N472">
        <v>470</v>
      </c>
      <c r="O472" s="3" t="str">
        <f ca="1">IF($N472&gt;$J$5,"",OFFSET(基データ!$G$1,$I$5+$N472-1,0))</f>
        <v/>
      </c>
      <c r="P472" s="3" t="str">
        <f ca="1">IF($N472&gt;$J$5,"",OFFSET(基データ!$H$1,$I$5+$N472-1,0))</f>
        <v/>
      </c>
      <c r="Q472" s="12" t="str">
        <f t="shared" ca="1" si="31"/>
        <v/>
      </c>
      <c r="R472" s="3" t="str">
        <f ca="1">IF($N472&gt;$J$5,"",OFFSET(基データ!$L$1,$I$5+$N472-1,0))</f>
        <v/>
      </c>
      <c r="S472" s="3">
        <f ca="1">SUM(R$3:R472)</f>
        <v>584244.28894341562</v>
      </c>
      <c r="T472" s="3">
        <f t="shared" ca="1" si="28"/>
        <v>2201974.2050000001</v>
      </c>
      <c r="U472" s="3" t="str">
        <f ca="1">IF($N472&gt;$J$5,"",OFFSET(基データ!$M$1,$I$5+$N472-1,0))</f>
        <v/>
      </c>
      <c r="V472" s="3">
        <f ca="1">SUM(U$3:U472)</f>
        <v>0.19279110705870856</v>
      </c>
      <c r="W472" s="3" t="str">
        <f t="shared" ca="1" si="29"/>
        <v/>
      </c>
      <c r="X472" s="3">
        <f t="shared" ca="1" si="30"/>
        <v>903.23626531206321</v>
      </c>
    </row>
    <row r="473" spans="14:24" x14ac:dyDescent="0.4">
      <c r="N473">
        <v>471</v>
      </c>
      <c r="O473" s="3" t="str">
        <f ca="1">IF($N473&gt;$J$5,"",OFFSET(基データ!$G$1,$I$5+$N473-1,0))</f>
        <v/>
      </c>
      <c r="P473" s="3" t="str">
        <f ca="1">IF($N473&gt;$J$5,"",OFFSET(基データ!$H$1,$I$5+$N473-1,0))</f>
        <v/>
      </c>
      <c r="Q473" s="12" t="str">
        <f t="shared" ca="1" si="31"/>
        <v/>
      </c>
      <c r="R473" s="3" t="str">
        <f ca="1">IF($N473&gt;$J$5,"",OFFSET(基データ!$L$1,$I$5+$N473-1,0))</f>
        <v/>
      </c>
      <c r="S473" s="3">
        <f ca="1">SUM(R$3:R473)</f>
        <v>584244.28894341562</v>
      </c>
      <c r="T473" s="3">
        <f t="shared" ca="1" si="28"/>
        <v>2206659.2565000001</v>
      </c>
      <c r="U473" s="3" t="str">
        <f ca="1">IF($N473&gt;$J$5,"",OFFSET(基データ!$M$1,$I$5+$N473-1,0))</f>
        <v/>
      </c>
      <c r="V473" s="3">
        <f ca="1">SUM(U$3:U473)</f>
        <v>0.19279110705870856</v>
      </c>
      <c r="W473" s="3" t="str">
        <f t="shared" ca="1" si="29"/>
        <v/>
      </c>
      <c r="X473" s="3">
        <f t="shared" ca="1" si="30"/>
        <v>903.23626531206321</v>
      </c>
    </row>
    <row r="474" spans="14:24" x14ac:dyDescent="0.4">
      <c r="N474">
        <v>472</v>
      </c>
      <c r="O474" s="3" t="str">
        <f ca="1">IF($N474&gt;$J$5,"",OFFSET(基データ!$G$1,$I$5+$N474-1,0))</f>
        <v/>
      </c>
      <c r="P474" s="3" t="str">
        <f ca="1">IF($N474&gt;$J$5,"",OFFSET(基データ!$H$1,$I$5+$N474-1,0))</f>
        <v/>
      </c>
      <c r="Q474" s="12" t="str">
        <f t="shared" ca="1" si="31"/>
        <v/>
      </c>
      <c r="R474" s="3" t="str">
        <f ca="1">IF($N474&gt;$J$5,"",OFFSET(基データ!$L$1,$I$5+$N474-1,0))</f>
        <v/>
      </c>
      <c r="S474" s="3">
        <f ca="1">SUM(R$3:R474)</f>
        <v>584244.28894341562</v>
      </c>
      <c r="T474" s="3">
        <f t="shared" ca="1" si="28"/>
        <v>2211344.3080000002</v>
      </c>
      <c r="U474" s="3" t="str">
        <f ca="1">IF($N474&gt;$J$5,"",OFFSET(基データ!$M$1,$I$5+$N474-1,0))</f>
        <v/>
      </c>
      <c r="V474" s="3">
        <f ca="1">SUM(U$3:U474)</f>
        <v>0.19279110705870856</v>
      </c>
      <c r="W474" s="3" t="str">
        <f t="shared" ca="1" si="29"/>
        <v/>
      </c>
      <c r="X474" s="3">
        <f t="shared" ca="1" si="30"/>
        <v>903.23626531206321</v>
      </c>
    </row>
    <row r="475" spans="14:24" x14ac:dyDescent="0.4">
      <c r="N475">
        <v>473</v>
      </c>
      <c r="O475" s="3" t="str">
        <f ca="1">IF($N475&gt;$J$5,"",OFFSET(基データ!$G$1,$I$5+$N475-1,0))</f>
        <v/>
      </c>
      <c r="P475" s="3" t="str">
        <f ca="1">IF($N475&gt;$J$5,"",OFFSET(基データ!$H$1,$I$5+$N475-1,0))</f>
        <v/>
      </c>
      <c r="Q475" s="12" t="str">
        <f t="shared" ca="1" si="31"/>
        <v/>
      </c>
      <c r="R475" s="3" t="str">
        <f ca="1">IF($N475&gt;$J$5,"",OFFSET(基データ!$L$1,$I$5+$N475-1,0))</f>
        <v/>
      </c>
      <c r="S475" s="3">
        <f ca="1">SUM(R$3:R475)</f>
        <v>584244.28894341562</v>
      </c>
      <c r="T475" s="3">
        <f t="shared" ca="1" si="28"/>
        <v>2216029.3595000003</v>
      </c>
      <c r="U475" s="3" t="str">
        <f ca="1">IF($N475&gt;$J$5,"",OFFSET(基データ!$M$1,$I$5+$N475-1,0))</f>
        <v/>
      </c>
      <c r="V475" s="3">
        <f ca="1">SUM(U$3:U475)</f>
        <v>0.19279110705870856</v>
      </c>
      <c r="W475" s="3" t="str">
        <f t="shared" ca="1" si="29"/>
        <v/>
      </c>
      <c r="X475" s="3">
        <f t="shared" ca="1" si="30"/>
        <v>903.23626531206321</v>
      </c>
    </row>
    <row r="476" spans="14:24" x14ac:dyDescent="0.4">
      <c r="N476">
        <v>474</v>
      </c>
      <c r="O476" s="3" t="str">
        <f ca="1">IF($N476&gt;$J$5,"",OFFSET(基データ!$G$1,$I$5+$N476-1,0))</f>
        <v/>
      </c>
      <c r="P476" s="3" t="str">
        <f ca="1">IF($N476&gt;$J$5,"",OFFSET(基データ!$H$1,$I$5+$N476-1,0))</f>
        <v/>
      </c>
      <c r="Q476" s="12" t="str">
        <f t="shared" ca="1" si="31"/>
        <v/>
      </c>
      <c r="R476" s="3" t="str">
        <f ca="1">IF($N476&gt;$J$5,"",OFFSET(基データ!$L$1,$I$5+$N476-1,0))</f>
        <v/>
      </c>
      <c r="S476" s="3">
        <f ca="1">SUM(R$3:R476)</f>
        <v>584244.28894341562</v>
      </c>
      <c r="T476" s="3">
        <f t="shared" ca="1" si="28"/>
        <v>2220714.4110000003</v>
      </c>
      <c r="U476" s="3" t="str">
        <f ca="1">IF($N476&gt;$J$5,"",OFFSET(基データ!$M$1,$I$5+$N476-1,0))</f>
        <v/>
      </c>
      <c r="V476" s="3">
        <f ca="1">SUM(U$3:U476)</f>
        <v>0.19279110705870856</v>
      </c>
      <c r="W476" s="3" t="str">
        <f t="shared" ca="1" si="29"/>
        <v/>
      </c>
      <c r="X476" s="3">
        <f t="shared" ca="1" si="30"/>
        <v>903.23626531206321</v>
      </c>
    </row>
    <row r="477" spans="14:24" x14ac:dyDescent="0.4">
      <c r="N477">
        <v>475</v>
      </c>
      <c r="O477" s="3" t="str">
        <f ca="1">IF($N477&gt;$J$5,"",OFFSET(基データ!$G$1,$I$5+$N477-1,0))</f>
        <v/>
      </c>
      <c r="P477" s="3" t="str">
        <f ca="1">IF($N477&gt;$J$5,"",OFFSET(基データ!$H$1,$I$5+$N477-1,0))</f>
        <v/>
      </c>
      <c r="Q477" s="12" t="str">
        <f t="shared" ca="1" si="31"/>
        <v/>
      </c>
      <c r="R477" s="3" t="str">
        <f ca="1">IF($N477&gt;$J$5,"",OFFSET(基データ!$L$1,$I$5+$N477-1,0))</f>
        <v/>
      </c>
      <c r="S477" s="3">
        <f ca="1">SUM(R$3:R477)</f>
        <v>584244.28894341562</v>
      </c>
      <c r="T477" s="3">
        <f t="shared" ca="1" si="28"/>
        <v>2225399.4625000004</v>
      </c>
      <c r="U477" s="3" t="str">
        <f ca="1">IF($N477&gt;$J$5,"",OFFSET(基データ!$M$1,$I$5+$N477-1,0))</f>
        <v/>
      </c>
      <c r="V477" s="3">
        <f ca="1">SUM(U$3:U477)</f>
        <v>0.19279110705870856</v>
      </c>
      <c r="W477" s="3" t="str">
        <f t="shared" ca="1" si="29"/>
        <v/>
      </c>
      <c r="X477" s="3">
        <f t="shared" ca="1" si="30"/>
        <v>903.23626531206321</v>
      </c>
    </row>
    <row r="478" spans="14:24" x14ac:dyDescent="0.4">
      <c r="N478">
        <v>476</v>
      </c>
      <c r="O478" s="3" t="str">
        <f ca="1">IF($N478&gt;$J$5,"",OFFSET(基データ!$G$1,$I$5+$N478-1,0))</f>
        <v/>
      </c>
      <c r="P478" s="3" t="str">
        <f ca="1">IF($N478&gt;$J$5,"",OFFSET(基データ!$H$1,$I$5+$N478-1,0))</f>
        <v/>
      </c>
      <c r="Q478" s="12" t="str">
        <f t="shared" ca="1" si="31"/>
        <v/>
      </c>
      <c r="R478" s="3" t="str">
        <f ca="1">IF($N478&gt;$J$5,"",OFFSET(基データ!$L$1,$I$5+$N478-1,0))</f>
        <v/>
      </c>
      <c r="S478" s="3">
        <f ca="1">SUM(R$3:R478)</f>
        <v>584244.28894341562</v>
      </c>
      <c r="T478" s="3">
        <f t="shared" ca="1" si="28"/>
        <v>2230084.5140000004</v>
      </c>
      <c r="U478" s="3" t="str">
        <f ca="1">IF($N478&gt;$J$5,"",OFFSET(基データ!$M$1,$I$5+$N478-1,0))</f>
        <v/>
      </c>
      <c r="V478" s="3">
        <f ca="1">SUM(U$3:U478)</f>
        <v>0.19279110705870856</v>
      </c>
      <c r="W478" s="3" t="str">
        <f t="shared" ca="1" si="29"/>
        <v/>
      </c>
      <c r="X478" s="3">
        <f t="shared" ca="1" si="30"/>
        <v>903.23626531206321</v>
      </c>
    </row>
    <row r="479" spans="14:24" x14ac:dyDescent="0.4">
      <c r="N479">
        <v>477</v>
      </c>
      <c r="O479" s="3" t="str">
        <f ca="1">IF($N479&gt;$J$5,"",OFFSET(基データ!$G$1,$I$5+$N479-1,0))</f>
        <v/>
      </c>
      <c r="P479" s="3" t="str">
        <f ca="1">IF($N479&gt;$J$5,"",OFFSET(基データ!$H$1,$I$5+$N479-1,0))</f>
        <v/>
      </c>
      <c r="Q479" s="12" t="str">
        <f t="shared" ca="1" si="31"/>
        <v/>
      </c>
      <c r="R479" s="3" t="str">
        <f ca="1">IF($N479&gt;$J$5,"",OFFSET(基データ!$L$1,$I$5+$N479-1,0))</f>
        <v/>
      </c>
      <c r="S479" s="3">
        <f ca="1">SUM(R$3:R479)</f>
        <v>584244.28894341562</v>
      </c>
      <c r="T479" s="3">
        <f t="shared" ca="1" si="28"/>
        <v>2234769.5655</v>
      </c>
      <c r="U479" s="3" t="str">
        <f ca="1">IF($N479&gt;$J$5,"",OFFSET(基データ!$M$1,$I$5+$N479-1,0))</f>
        <v/>
      </c>
      <c r="V479" s="3">
        <f ca="1">SUM(U$3:U479)</f>
        <v>0.19279110705870856</v>
      </c>
      <c r="W479" s="3" t="str">
        <f t="shared" ca="1" si="29"/>
        <v/>
      </c>
      <c r="X479" s="3">
        <f t="shared" ca="1" si="30"/>
        <v>903.23626531206321</v>
      </c>
    </row>
    <row r="480" spans="14:24" x14ac:dyDescent="0.4">
      <c r="N480">
        <v>478</v>
      </c>
      <c r="O480" s="3" t="str">
        <f ca="1">IF($N480&gt;$J$5,"",OFFSET(基データ!$G$1,$I$5+$N480-1,0))</f>
        <v/>
      </c>
      <c r="P480" s="3" t="str">
        <f ca="1">IF($N480&gt;$J$5,"",OFFSET(基データ!$H$1,$I$5+$N480-1,0))</f>
        <v/>
      </c>
      <c r="Q480" s="12" t="str">
        <f t="shared" ca="1" si="31"/>
        <v/>
      </c>
      <c r="R480" s="3" t="str">
        <f ca="1">IF($N480&gt;$J$5,"",OFFSET(基データ!$L$1,$I$5+$N480-1,0))</f>
        <v/>
      </c>
      <c r="S480" s="3">
        <f ca="1">SUM(R$3:R480)</f>
        <v>584244.28894341562</v>
      </c>
      <c r="T480" s="3">
        <f t="shared" ca="1" si="28"/>
        <v>2239454.6170000001</v>
      </c>
      <c r="U480" s="3" t="str">
        <f ca="1">IF($N480&gt;$J$5,"",OFFSET(基データ!$M$1,$I$5+$N480-1,0))</f>
        <v/>
      </c>
      <c r="V480" s="3">
        <f ca="1">SUM(U$3:U480)</f>
        <v>0.19279110705870856</v>
      </c>
      <c r="W480" s="3" t="str">
        <f t="shared" ca="1" si="29"/>
        <v/>
      </c>
      <c r="X480" s="3">
        <f t="shared" ca="1" si="30"/>
        <v>903.23626531206321</v>
      </c>
    </row>
    <row r="481" spans="14:24" x14ac:dyDescent="0.4">
      <c r="N481">
        <v>479</v>
      </c>
      <c r="O481" s="3" t="str">
        <f ca="1">IF($N481&gt;$J$5,"",OFFSET(基データ!$G$1,$I$5+$N481-1,0))</f>
        <v/>
      </c>
      <c r="P481" s="3" t="str">
        <f ca="1">IF($N481&gt;$J$5,"",OFFSET(基データ!$H$1,$I$5+$N481-1,0))</f>
        <v/>
      </c>
      <c r="Q481" s="12" t="str">
        <f t="shared" ca="1" si="31"/>
        <v/>
      </c>
      <c r="R481" s="3" t="str">
        <f ca="1">IF($N481&gt;$J$5,"",OFFSET(基データ!$L$1,$I$5+$N481-1,0))</f>
        <v/>
      </c>
      <c r="S481" s="3">
        <f ca="1">SUM(R$3:R481)</f>
        <v>584244.28894341562</v>
      </c>
      <c r="T481" s="3">
        <f t="shared" ca="1" si="28"/>
        <v>2244139.6685000001</v>
      </c>
      <c r="U481" s="3" t="str">
        <f ca="1">IF($N481&gt;$J$5,"",OFFSET(基データ!$M$1,$I$5+$N481-1,0))</f>
        <v/>
      </c>
      <c r="V481" s="3">
        <f ca="1">SUM(U$3:U481)</f>
        <v>0.19279110705870856</v>
      </c>
      <c r="W481" s="3" t="str">
        <f t="shared" ca="1" si="29"/>
        <v/>
      </c>
      <c r="X481" s="3">
        <f t="shared" ca="1" si="30"/>
        <v>903.23626531206321</v>
      </c>
    </row>
    <row r="482" spans="14:24" x14ac:dyDescent="0.4">
      <c r="N482">
        <v>480</v>
      </c>
      <c r="O482" s="3" t="str">
        <f ca="1">IF($N482&gt;$J$5,"",OFFSET(基データ!$G$1,$I$5+$N482-1,0))</f>
        <v/>
      </c>
      <c r="P482" s="3" t="str">
        <f ca="1">IF($N482&gt;$J$5,"",OFFSET(基データ!$H$1,$I$5+$N482-1,0))</f>
        <v/>
      </c>
      <c r="Q482" s="12" t="str">
        <f t="shared" ca="1" si="31"/>
        <v/>
      </c>
      <c r="R482" s="3" t="str">
        <f ca="1">IF($N482&gt;$J$5,"",OFFSET(基データ!$L$1,$I$5+$N482-1,0))</f>
        <v/>
      </c>
      <c r="S482" s="3">
        <f ca="1">SUM(R$3:R482)</f>
        <v>584244.28894341562</v>
      </c>
      <c r="T482" s="3">
        <f t="shared" ca="1" si="28"/>
        <v>2248824.7200000002</v>
      </c>
      <c r="U482" s="3" t="str">
        <f ca="1">IF($N482&gt;$J$5,"",OFFSET(基データ!$M$1,$I$5+$N482-1,0))</f>
        <v/>
      </c>
      <c r="V482" s="3">
        <f ca="1">SUM(U$3:U482)</f>
        <v>0.19279110705870856</v>
      </c>
      <c r="W482" s="3" t="str">
        <f t="shared" ca="1" si="29"/>
        <v/>
      </c>
      <c r="X482" s="3">
        <f t="shared" ca="1" si="30"/>
        <v>903.23626531206321</v>
      </c>
    </row>
    <row r="483" spans="14:24" x14ac:dyDescent="0.4">
      <c r="N483">
        <v>481</v>
      </c>
      <c r="O483" s="3" t="str">
        <f ca="1">IF($N483&gt;$J$5,"",OFFSET(基データ!$G$1,$I$5+$N483-1,0))</f>
        <v/>
      </c>
      <c r="P483" s="3" t="str">
        <f ca="1">IF($N483&gt;$J$5,"",OFFSET(基データ!$H$1,$I$5+$N483-1,0))</f>
        <v/>
      </c>
      <c r="Q483" s="12" t="str">
        <f t="shared" ca="1" si="31"/>
        <v/>
      </c>
      <c r="R483" s="3" t="str">
        <f ca="1">IF($N483&gt;$J$5,"",OFFSET(基データ!$L$1,$I$5+$N483-1,0))</f>
        <v/>
      </c>
      <c r="S483" s="3">
        <f ca="1">SUM(R$3:R483)</f>
        <v>584244.28894341562</v>
      </c>
      <c r="T483" s="3">
        <f t="shared" ca="1" si="28"/>
        <v>2253509.7715000003</v>
      </c>
      <c r="U483" s="3" t="str">
        <f ca="1">IF($N483&gt;$J$5,"",OFFSET(基データ!$M$1,$I$5+$N483-1,0))</f>
        <v/>
      </c>
      <c r="V483" s="3">
        <f ca="1">SUM(U$3:U483)</f>
        <v>0.19279110705870856</v>
      </c>
      <c r="W483" s="3" t="str">
        <f t="shared" ca="1" si="29"/>
        <v/>
      </c>
      <c r="X483" s="3">
        <f t="shared" ca="1" si="30"/>
        <v>903.23626531206321</v>
      </c>
    </row>
    <row r="484" spans="14:24" x14ac:dyDescent="0.4">
      <c r="N484">
        <v>482</v>
      </c>
      <c r="O484" s="3" t="str">
        <f ca="1">IF($N484&gt;$J$5,"",OFFSET(基データ!$G$1,$I$5+$N484-1,0))</f>
        <v/>
      </c>
      <c r="P484" s="3" t="str">
        <f ca="1">IF($N484&gt;$J$5,"",OFFSET(基データ!$H$1,$I$5+$N484-1,0))</f>
        <v/>
      </c>
      <c r="Q484" s="12" t="str">
        <f t="shared" ca="1" si="31"/>
        <v/>
      </c>
      <c r="R484" s="3" t="str">
        <f ca="1">IF($N484&gt;$J$5,"",OFFSET(基データ!$L$1,$I$5+$N484-1,0))</f>
        <v/>
      </c>
      <c r="S484" s="3">
        <f ca="1">SUM(R$3:R484)</f>
        <v>584244.28894341562</v>
      </c>
      <c r="T484" s="3">
        <f t="shared" ca="1" si="28"/>
        <v>2258194.8230000003</v>
      </c>
      <c r="U484" s="3" t="str">
        <f ca="1">IF($N484&gt;$J$5,"",OFFSET(基データ!$M$1,$I$5+$N484-1,0))</f>
        <v/>
      </c>
      <c r="V484" s="3">
        <f ca="1">SUM(U$3:U484)</f>
        <v>0.19279110705870856</v>
      </c>
      <c r="W484" s="3" t="str">
        <f t="shared" ca="1" si="29"/>
        <v/>
      </c>
      <c r="X484" s="3">
        <f t="shared" ca="1" si="30"/>
        <v>903.23626531206321</v>
      </c>
    </row>
    <row r="485" spans="14:24" x14ac:dyDescent="0.4">
      <c r="N485">
        <v>483</v>
      </c>
      <c r="O485" s="3" t="str">
        <f ca="1">IF($N485&gt;$J$5,"",OFFSET(基データ!$G$1,$I$5+$N485-1,0))</f>
        <v/>
      </c>
      <c r="P485" s="3" t="str">
        <f ca="1">IF($N485&gt;$J$5,"",OFFSET(基データ!$H$1,$I$5+$N485-1,0))</f>
        <v/>
      </c>
      <c r="Q485" s="12" t="str">
        <f t="shared" ca="1" si="31"/>
        <v/>
      </c>
      <c r="R485" s="3" t="str">
        <f ca="1">IF($N485&gt;$J$5,"",OFFSET(基データ!$L$1,$I$5+$N485-1,0))</f>
        <v/>
      </c>
      <c r="S485" s="3">
        <f ca="1">SUM(R$3:R485)</f>
        <v>584244.28894341562</v>
      </c>
      <c r="T485" s="3">
        <f t="shared" ca="1" si="28"/>
        <v>2262879.8745000004</v>
      </c>
      <c r="U485" s="3" t="str">
        <f ca="1">IF($N485&gt;$J$5,"",OFFSET(基データ!$M$1,$I$5+$N485-1,0))</f>
        <v/>
      </c>
      <c r="V485" s="3">
        <f ca="1">SUM(U$3:U485)</f>
        <v>0.19279110705870856</v>
      </c>
      <c r="W485" s="3" t="str">
        <f t="shared" ca="1" si="29"/>
        <v/>
      </c>
      <c r="X485" s="3">
        <f t="shared" ca="1" si="30"/>
        <v>903.23626531206321</v>
      </c>
    </row>
    <row r="486" spans="14:24" x14ac:dyDescent="0.4">
      <c r="N486">
        <v>484</v>
      </c>
      <c r="O486" s="3" t="str">
        <f ca="1">IF($N486&gt;$J$5,"",OFFSET(基データ!$G$1,$I$5+$N486-1,0))</f>
        <v/>
      </c>
      <c r="P486" s="3" t="str">
        <f ca="1">IF($N486&gt;$J$5,"",OFFSET(基データ!$H$1,$I$5+$N486-1,0))</f>
        <v/>
      </c>
      <c r="Q486" s="12" t="str">
        <f t="shared" ca="1" si="31"/>
        <v/>
      </c>
      <c r="R486" s="3" t="str">
        <f ca="1">IF($N486&gt;$J$5,"",OFFSET(基データ!$L$1,$I$5+$N486-1,0))</f>
        <v/>
      </c>
      <c r="S486" s="3">
        <f ca="1">SUM(R$3:R486)</f>
        <v>584244.28894341562</v>
      </c>
      <c r="T486" s="3">
        <f t="shared" ca="1" si="28"/>
        <v>2267564.9260000004</v>
      </c>
      <c r="U486" s="3" t="str">
        <f ca="1">IF($N486&gt;$J$5,"",OFFSET(基データ!$M$1,$I$5+$N486-1,0))</f>
        <v/>
      </c>
      <c r="V486" s="3">
        <f ca="1">SUM(U$3:U486)</f>
        <v>0.19279110705870856</v>
      </c>
      <c r="W486" s="3" t="str">
        <f t="shared" ca="1" si="29"/>
        <v/>
      </c>
      <c r="X486" s="3">
        <f t="shared" ca="1" si="30"/>
        <v>903.23626531206321</v>
      </c>
    </row>
    <row r="487" spans="14:24" x14ac:dyDescent="0.4">
      <c r="N487">
        <v>485</v>
      </c>
      <c r="O487" s="3" t="str">
        <f ca="1">IF($N487&gt;$J$5,"",OFFSET(基データ!$G$1,$I$5+$N487-1,0))</f>
        <v/>
      </c>
      <c r="P487" s="3" t="str">
        <f ca="1">IF($N487&gt;$J$5,"",OFFSET(基データ!$H$1,$I$5+$N487-1,0))</f>
        <v/>
      </c>
      <c r="Q487" s="12" t="str">
        <f t="shared" ca="1" si="31"/>
        <v/>
      </c>
      <c r="R487" s="3" t="str">
        <f ca="1">IF($N487&gt;$J$5,"",OFFSET(基データ!$L$1,$I$5+$N487-1,0))</f>
        <v/>
      </c>
      <c r="S487" s="3">
        <f ca="1">SUM(R$3:R487)</f>
        <v>584244.28894341562</v>
      </c>
      <c r="T487" s="3">
        <f t="shared" ca="1" si="28"/>
        <v>2272249.9775</v>
      </c>
      <c r="U487" s="3" t="str">
        <f ca="1">IF($N487&gt;$J$5,"",OFFSET(基データ!$M$1,$I$5+$N487-1,0))</f>
        <v/>
      </c>
      <c r="V487" s="3">
        <f ca="1">SUM(U$3:U487)</f>
        <v>0.19279110705870856</v>
      </c>
      <c r="W487" s="3" t="str">
        <f t="shared" ca="1" si="29"/>
        <v/>
      </c>
      <c r="X487" s="3">
        <f t="shared" ca="1" si="30"/>
        <v>903.23626531206321</v>
      </c>
    </row>
    <row r="488" spans="14:24" x14ac:dyDescent="0.4">
      <c r="N488">
        <v>486</v>
      </c>
      <c r="O488" s="3" t="str">
        <f ca="1">IF($N488&gt;$J$5,"",OFFSET(基データ!$G$1,$I$5+$N488-1,0))</f>
        <v/>
      </c>
      <c r="P488" s="3" t="str">
        <f ca="1">IF($N488&gt;$J$5,"",OFFSET(基データ!$H$1,$I$5+$N488-1,0))</f>
        <v/>
      </c>
      <c r="Q488" s="12" t="str">
        <f t="shared" ca="1" si="31"/>
        <v/>
      </c>
      <c r="R488" s="3" t="str">
        <f ca="1">IF($N488&gt;$J$5,"",OFFSET(基データ!$L$1,$I$5+$N488-1,0))</f>
        <v/>
      </c>
      <c r="S488" s="3">
        <f ca="1">SUM(R$3:R488)</f>
        <v>584244.28894341562</v>
      </c>
      <c r="T488" s="3">
        <f t="shared" ca="1" si="28"/>
        <v>2276935.0290000001</v>
      </c>
      <c r="U488" s="3" t="str">
        <f ca="1">IF($N488&gt;$J$5,"",OFFSET(基データ!$M$1,$I$5+$N488-1,0))</f>
        <v/>
      </c>
      <c r="V488" s="3">
        <f ca="1">SUM(U$3:U488)</f>
        <v>0.19279110705870856</v>
      </c>
      <c r="W488" s="3" t="str">
        <f t="shared" ca="1" si="29"/>
        <v/>
      </c>
      <c r="X488" s="3">
        <f t="shared" ca="1" si="30"/>
        <v>903.23626531206321</v>
      </c>
    </row>
    <row r="489" spans="14:24" x14ac:dyDescent="0.4">
      <c r="N489">
        <v>487</v>
      </c>
      <c r="O489" s="3" t="str">
        <f ca="1">IF($N489&gt;$J$5,"",OFFSET(基データ!$G$1,$I$5+$N489-1,0))</f>
        <v/>
      </c>
      <c r="P489" s="3" t="str">
        <f ca="1">IF($N489&gt;$J$5,"",OFFSET(基データ!$H$1,$I$5+$N489-1,0))</f>
        <v/>
      </c>
      <c r="Q489" s="12" t="str">
        <f t="shared" ca="1" si="31"/>
        <v/>
      </c>
      <c r="R489" s="3" t="str">
        <f ca="1">IF($N489&gt;$J$5,"",OFFSET(基データ!$L$1,$I$5+$N489-1,0))</f>
        <v/>
      </c>
      <c r="S489" s="3">
        <f ca="1">SUM(R$3:R489)</f>
        <v>584244.28894341562</v>
      </c>
      <c r="T489" s="3">
        <f t="shared" ca="1" si="28"/>
        <v>2281620.0805000002</v>
      </c>
      <c r="U489" s="3" t="str">
        <f ca="1">IF($N489&gt;$J$5,"",OFFSET(基データ!$M$1,$I$5+$N489-1,0))</f>
        <v/>
      </c>
      <c r="V489" s="3">
        <f ca="1">SUM(U$3:U489)</f>
        <v>0.19279110705870856</v>
      </c>
      <c r="W489" s="3" t="str">
        <f t="shared" ca="1" si="29"/>
        <v/>
      </c>
      <c r="X489" s="3">
        <f t="shared" ca="1" si="30"/>
        <v>903.23626531206321</v>
      </c>
    </row>
    <row r="490" spans="14:24" x14ac:dyDescent="0.4">
      <c r="N490">
        <v>488</v>
      </c>
      <c r="O490" s="3" t="str">
        <f ca="1">IF($N490&gt;$J$5,"",OFFSET(基データ!$G$1,$I$5+$N490-1,0))</f>
        <v/>
      </c>
      <c r="P490" s="3" t="str">
        <f ca="1">IF($N490&gt;$J$5,"",OFFSET(基データ!$H$1,$I$5+$N490-1,0))</f>
        <v/>
      </c>
      <c r="Q490" s="12" t="str">
        <f t="shared" ca="1" si="31"/>
        <v/>
      </c>
      <c r="R490" s="3" t="str">
        <f ca="1">IF($N490&gt;$J$5,"",OFFSET(基データ!$L$1,$I$5+$N490-1,0))</f>
        <v/>
      </c>
      <c r="S490" s="3">
        <f ca="1">SUM(R$3:R490)</f>
        <v>584244.28894341562</v>
      </c>
      <c r="T490" s="3">
        <f t="shared" ca="1" si="28"/>
        <v>2286305.1320000002</v>
      </c>
      <c r="U490" s="3" t="str">
        <f ca="1">IF($N490&gt;$J$5,"",OFFSET(基データ!$M$1,$I$5+$N490-1,0))</f>
        <v/>
      </c>
      <c r="V490" s="3">
        <f ca="1">SUM(U$3:U490)</f>
        <v>0.19279110705870856</v>
      </c>
      <c r="W490" s="3" t="str">
        <f t="shared" ca="1" si="29"/>
        <v/>
      </c>
      <c r="X490" s="3">
        <f t="shared" ca="1" si="30"/>
        <v>903.23626531206321</v>
      </c>
    </row>
    <row r="491" spans="14:24" x14ac:dyDescent="0.4">
      <c r="N491">
        <v>489</v>
      </c>
      <c r="O491" s="3" t="str">
        <f ca="1">IF($N491&gt;$J$5,"",OFFSET(基データ!$G$1,$I$5+$N491-1,0))</f>
        <v/>
      </c>
      <c r="P491" s="3" t="str">
        <f ca="1">IF($N491&gt;$J$5,"",OFFSET(基データ!$H$1,$I$5+$N491-1,0))</f>
        <v/>
      </c>
      <c r="Q491" s="12" t="str">
        <f t="shared" ca="1" si="31"/>
        <v/>
      </c>
      <c r="R491" s="3" t="str">
        <f ca="1">IF($N491&gt;$J$5,"",OFFSET(基データ!$L$1,$I$5+$N491-1,0))</f>
        <v/>
      </c>
      <c r="S491" s="3">
        <f ca="1">SUM(R$3:R491)</f>
        <v>584244.28894341562</v>
      </c>
      <c r="T491" s="3">
        <f t="shared" ca="1" si="28"/>
        <v>2290990.1835000003</v>
      </c>
      <c r="U491" s="3" t="str">
        <f ca="1">IF($N491&gt;$J$5,"",OFFSET(基データ!$M$1,$I$5+$N491-1,0))</f>
        <v/>
      </c>
      <c r="V491" s="3">
        <f ca="1">SUM(U$3:U491)</f>
        <v>0.19279110705870856</v>
      </c>
      <c r="W491" s="3" t="str">
        <f t="shared" ca="1" si="29"/>
        <v/>
      </c>
      <c r="X491" s="3">
        <f t="shared" ca="1" si="30"/>
        <v>903.23626531206321</v>
      </c>
    </row>
    <row r="492" spans="14:24" x14ac:dyDescent="0.4">
      <c r="N492">
        <v>490</v>
      </c>
      <c r="O492" s="3" t="str">
        <f ca="1">IF($N492&gt;$J$5,"",OFFSET(基データ!$G$1,$I$5+$N492-1,0))</f>
        <v/>
      </c>
      <c r="P492" s="3" t="str">
        <f ca="1">IF($N492&gt;$J$5,"",OFFSET(基データ!$H$1,$I$5+$N492-1,0))</f>
        <v/>
      </c>
      <c r="Q492" s="12" t="str">
        <f t="shared" ca="1" si="31"/>
        <v/>
      </c>
      <c r="R492" s="3" t="str">
        <f ca="1">IF($N492&gt;$J$5,"",OFFSET(基データ!$L$1,$I$5+$N492-1,0))</f>
        <v/>
      </c>
      <c r="S492" s="3">
        <f ca="1">SUM(R$3:R492)</f>
        <v>584244.28894341562</v>
      </c>
      <c r="T492" s="3">
        <f t="shared" ca="1" si="28"/>
        <v>2295675.2350000003</v>
      </c>
      <c r="U492" s="3" t="str">
        <f ca="1">IF($N492&gt;$J$5,"",OFFSET(基データ!$M$1,$I$5+$N492-1,0))</f>
        <v/>
      </c>
      <c r="V492" s="3">
        <f ca="1">SUM(U$3:U492)</f>
        <v>0.19279110705870856</v>
      </c>
      <c r="W492" s="3" t="str">
        <f t="shared" ca="1" si="29"/>
        <v/>
      </c>
      <c r="X492" s="3">
        <f t="shared" ca="1" si="30"/>
        <v>903.23626531206321</v>
      </c>
    </row>
    <row r="493" spans="14:24" x14ac:dyDescent="0.4">
      <c r="N493">
        <v>491</v>
      </c>
      <c r="O493" s="3" t="str">
        <f ca="1">IF($N493&gt;$J$5,"",OFFSET(基データ!$G$1,$I$5+$N493-1,0))</f>
        <v/>
      </c>
      <c r="P493" s="3" t="str">
        <f ca="1">IF($N493&gt;$J$5,"",OFFSET(基データ!$H$1,$I$5+$N493-1,0))</f>
        <v/>
      </c>
      <c r="Q493" s="12" t="str">
        <f t="shared" ca="1" si="31"/>
        <v/>
      </c>
      <c r="R493" s="3" t="str">
        <f ca="1">IF($N493&gt;$J$5,"",OFFSET(基データ!$L$1,$I$5+$N493-1,0))</f>
        <v/>
      </c>
      <c r="S493" s="3">
        <f ca="1">SUM(R$3:R493)</f>
        <v>584244.28894341562</v>
      </c>
      <c r="T493" s="3">
        <f t="shared" ca="1" si="28"/>
        <v>2300360.2865000004</v>
      </c>
      <c r="U493" s="3" t="str">
        <f ca="1">IF($N493&gt;$J$5,"",OFFSET(基データ!$M$1,$I$5+$N493-1,0))</f>
        <v/>
      </c>
      <c r="V493" s="3">
        <f ca="1">SUM(U$3:U493)</f>
        <v>0.19279110705870856</v>
      </c>
      <c r="W493" s="3" t="str">
        <f t="shared" ca="1" si="29"/>
        <v/>
      </c>
      <c r="X493" s="3">
        <f t="shared" ca="1" si="30"/>
        <v>903.23626531206321</v>
      </c>
    </row>
    <row r="494" spans="14:24" x14ac:dyDescent="0.4">
      <c r="N494">
        <v>492</v>
      </c>
      <c r="O494" s="3" t="str">
        <f ca="1">IF($N494&gt;$J$5,"",OFFSET(基データ!$G$1,$I$5+$N494-1,0))</f>
        <v/>
      </c>
      <c r="P494" s="3" t="str">
        <f ca="1">IF($N494&gt;$J$5,"",OFFSET(基データ!$H$1,$I$5+$N494-1,0))</f>
        <v/>
      </c>
      <c r="Q494" s="12" t="str">
        <f t="shared" ca="1" si="31"/>
        <v/>
      </c>
      <c r="R494" s="3" t="str">
        <f ca="1">IF($N494&gt;$J$5,"",OFFSET(基データ!$L$1,$I$5+$N494-1,0))</f>
        <v/>
      </c>
      <c r="S494" s="3">
        <f ca="1">SUM(R$3:R494)</f>
        <v>584244.28894341562</v>
      </c>
      <c r="T494" s="3">
        <f t="shared" ca="1" si="28"/>
        <v>2305045.3380000005</v>
      </c>
      <c r="U494" s="3" t="str">
        <f ca="1">IF($N494&gt;$J$5,"",OFFSET(基データ!$M$1,$I$5+$N494-1,0))</f>
        <v/>
      </c>
      <c r="V494" s="3">
        <f ca="1">SUM(U$3:U494)</f>
        <v>0.19279110705870856</v>
      </c>
      <c r="W494" s="3" t="str">
        <f t="shared" ca="1" si="29"/>
        <v/>
      </c>
      <c r="X494" s="3">
        <f t="shared" ca="1" si="30"/>
        <v>903.23626531206321</v>
      </c>
    </row>
    <row r="495" spans="14:24" x14ac:dyDescent="0.4">
      <c r="N495">
        <v>493</v>
      </c>
      <c r="O495" s="3" t="str">
        <f ca="1">IF($N495&gt;$J$5,"",OFFSET(基データ!$G$1,$I$5+$N495-1,0))</f>
        <v/>
      </c>
      <c r="P495" s="3" t="str">
        <f ca="1">IF($N495&gt;$J$5,"",OFFSET(基データ!$H$1,$I$5+$N495-1,0))</f>
        <v/>
      </c>
      <c r="Q495" s="12" t="str">
        <f t="shared" ca="1" si="31"/>
        <v/>
      </c>
      <c r="R495" s="3" t="str">
        <f ca="1">IF($N495&gt;$J$5,"",OFFSET(基データ!$L$1,$I$5+$N495-1,0))</f>
        <v/>
      </c>
      <c r="S495" s="3">
        <f ca="1">SUM(R$3:R495)</f>
        <v>584244.28894341562</v>
      </c>
      <c r="T495" s="3">
        <f t="shared" ca="1" si="28"/>
        <v>2309730.3895</v>
      </c>
      <c r="U495" s="3" t="str">
        <f ca="1">IF($N495&gt;$J$5,"",OFFSET(基データ!$M$1,$I$5+$N495-1,0))</f>
        <v/>
      </c>
      <c r="V495" s="3">
        <f ca="1">SUM(U$3:U495)</f>
        <v>0.19279110705870856</v>
      </c>
      <c r="W495" s="3" t="str">
        <f t="shared" ca="1" si="29"/>
        <v/>
      </c>
      <c r="X495" s="3">
        <f t="shared" ca="1" si="30"/>
        <v>903.23626531206321</v>
      </c>
    </row>
    <row r="496" spans="14:24" x14ac:dyDescent="0.4">
      <c r="N496">
        <v>494</v>
      </c>
      <c r="O496" s="3" t="str">
        <f ca="1">IF($N496&gt;$J$5,"",OFFSET(基データ!$G$1,$I$5+$N496-1,0))</f>
        <v/>
      </c>
      <c r="P496" s="3" t="str">
        <f ca="1">IF($N496&gt;$J$5,"",OFFSET(基データ!$H$1,$I$5+$N496-1,0))</f>
        <v/>
      </c>
      <c r="Q496" s="12" t="str">
        <f t="shared" ca="1" si="31"/>
        <v/>
      </c>
      <c r="R496" s="3" t="str">
        <f ca="1">IF($N496&gt;$J$5,"",OFFSET(基データ!$L$1,$I$5+$N496-1,0))</f>
        <v/>
      </c>
      <c r="S496" s="3">
        <f ca="1">SUM(R$3:R496)</f>
        <v>584244.28894341562</v>
      </c>
      <c r="T496" s="3">
        <f t="shared" ca="1" si="28"/>
        <v>2314415.4410000001</v>
      </c>
      <c r="U496" s="3" t="str">
        <f ca="1">IF($N496&gt;$J$5,"",OFFSET(基データ!$M$1,$I$5+$N496-1,0))</f>
        <v/>
      </c>
      <c r="V496" s="3">
        <f ca="1">SUM(U$3:U496)</f>
        <v>0.19279110705870856</v>
      </c>
      <c r="W496" s="3" t="str">
        <f t="shared" ca="1" si="29"/>
        <v/>
      </c>
      <c r="X496" s="3">
        <f t="shared" ca="1" si="30"/>
        <v>903.23626531206321</v>
      </c>
    </row>
    <row r="497" spans="14:24" x14ac:dyDescent="0.4">
      <c r="N497">
        <v>495</v>
      </c>
      <c r="O497" s="3" t="str">
        <f ca="1">IF($N497&gt;$J$5,"",OFFSET(基データ!$G$1,$I$5+$N497-1,0))</f>
        <v/>
      </c>
      <c r="P497" s="3" t="str">
        <f ca="1">IF($N497&gt;$J$5,"",OFFSET(基データ!$H$1,$I$5+$N497-1,0))</f>
        <v/>
      </c>
      <c r="Q497" s="12" t="str">
        <f t="shared" ca="1" si="31"/>
        <v/>
      </c>
      <c r="R497" s="3" t="str">
        <f ca="1">IF($N497&gt;$J$5,"",OFFSET(基データ!$L$1,$I$5+$N497-1,0))</f>
        <v/>
      </c>
      <c r="S497" s="3">
        <f ca="1">SUM(R$3:R497)</f>
        <v>584244.28894341562</v>
      </c>
      <c r="T497" s="3">
        <f t="shared" ca="1" si="28"/>
        <v>2319100.4925000002</v>
      </c>
      <c r="U497" s="3" t="str">
        <f ca="1">IF($N497&gt;$J$5,"",OFFSET(基データ!$M$1,$I$5+$N497-1,0))</f>
        <v/>
      </c>
      <c r="V497" s="3">
        <f ca="1">SUM(U$3:U497)</f>
        <v>0.19279110705870856</v>
      </c>
      <c r="W497" s="3" t="str">
        <f t="shared" ca="1" si="29"/>
        <v/>
      </c>
      <c r="X497" s="3">
        <f t="shared" ca="1" si="30"/>
        <v>903.23626531206321</v>
      </c>
    </row>
    <row r="498" spans="14:24" x14ac:dyDescent="0.4">
      <c r="N498">
        <v>496</v>
      </c>
      <c r="O498" s="3" t="str">
        <f ca="1">IF($N498&gt;$J$5,"",OFFSET(基データ!$G$1,$I$5+$N498-1,0))</f>
        <v/>
      </c>
      <c r="P498" s="3" t="str">
        <f ca="1">IF($N498&gt;$J$5,"",OFFSET(基データ!$H$1,$I$5+$N498-1,0))</f>
        <v/>
      </c>
      <c r="Q498" s="12" t="str">
        <f t="shared" ca="1" si="31"/>
        <v/>
      </c>
      <c r="R498" s="3" t="str">
        <f ca="1">IF($N498&gt;$J$5,"",OFFSET(基データ!$L$1,$I$5+$N498-1,0))</f>
        <v/>
      </c>
      <c r="S498" s="3">
        <f ca="1">SUM(R$3:R498)</f>
        <v>584244.28894341562</v>
      </c>
      <c r="T498" s="3">
        <f t="shared" ca="1" si="28"/>
        <v>2323785.5440000002</v>
      </c>
      <c r="U498" s="3" t="str">
        <f ca="1">IF($N498&gt;$J$5,"",OFFSET(基データ!$M$1,$I$5+$N498-1,0))</f>
        <v/>
      </c>
      <c r="V498" s="3">
        <f ca="1">SUM(U$3:U498)</f>
        <v>0.19279110705870856</v>
      </c>
      <c r="W498" s="3" t="str">
        <f t="shared" ca="1" si="29"/>
        <v/>
      </c>
      <c r="X498" s="3">
        <f t="shared" ca="1" si="30"/>
        <v>903.23626531206321</v>
      </c>
    </row>
    <row r="499" spans="14:24" x14ac:dyDescent="0.4">
      <c r="N499">
        <v>497</v>
      </c>
      <c r="O499" s="3" t="str">
        <f ca="1">IF($N499&gt;$J$5,"",OFFSET(基データ!$G$1,$I$5+$N499-1,0))</f>
        <v/>
      </c>
      <c r="P499" s="3" t="str">
        <f ca="1">IF($N499&gt;$J$5,"",OFFSET(基データ!$H$1,$I$5+$N499-1,0))</f>
        <v/>
      </c>
      <c r="Q499" s="12" t="str">
        <f t="shared" ca="1" si="31"/>
        <v/>
      </c>
      <c r="R499" s="3" t="str">
        <f ca="1">IF($N499&gt;$J$5,"",OFFSET(基データ!$L$1,$I$5+$N499-1,0))</f>
        <v/>
      </c>
      <c r="S499" s="3">
        <f ca="1">SUM(R$3:R499)</f>
        <v>584244.28894341562</v>
      </c>
      <c r="T499" s="3">
        <f t="shared" ca="1" si="28"/>
        <v>2328470.5955000003</v>
      </c>
      <c r="U499" s="3" t="str">
        <f ca="1">IF($N499&gt;$J$5,"",OFFSET(基データ!$M$1,$I$5+$N499-1,0))</f>
        <v/>
      </c>
      <c r="V499" s="3">
        <f ca="1">SUM(U$3:U499)</f>
        <v>0.19279110705870856</v>
      </c>
      <c r="W499" s="3" t="str">
        <f t="shared" ca="1" si="29"/>
        <v/>
      </c>
      <c r="X499" s="3">
        <f t="shared" ca="1" si="30"/>
        <v>903.23626531206321</v>
      </c>
    </row>
    <row r="500" spans="14:24" x14ac:dyDescent="0.4">
      <c r="N500">
        <v>498</v>
      </c>
      <c r="O500" s="3" t="str">
        <f ca="1">IF($N500&gt;$J$5,"",OFFSET(基データ!$G$1,$I$5+$N500-1,0))</f>
        <v/>
      </c>
      <c r="P500" s="3" t="str">
        <f ca="1">IF($N500&gt;$J$5,"",OFFSET(基データ!$H$1,$I$5+$N500-1,0))</f>
        <v/>
      </c>
      <c r="Q500" s="12" t="str">
        <f t="shared" ca="1" si="31"/>
        <v/>
      </c>
      <c r="R500" s="3" t="str">
        <f ca="1">IF($N500&gt;$J$5,"",OFFSET(基データ!$L$1,$I$5+$N500-1,0))</f>
        <v/>
      </c>
      <c r="S500" s="3">
        <f ca="1">SUM(R$3:R500)</f>
        <v>584244.28894341562</v>
      </c>
      <c r="T500" s="3">
        <f t="shared" ca="1" si="28"/>
        <v>2333155.6470000003</v>
      </c>
      <c r="U500" s="3" t="str">
        <f ca="1">IF($N500&gt;$J$5,"",OFFSET(基データ!$M$1,$I$5+$N500-1,0))</f>
        <v/>
      </c>
      <c r="V500" s="3">
        <f ca="1">SUM(U$3:U500)</f>
        <v>0.19279110705870856</v>
      </c>
      <c r="W500" s="3" t="str">
        <f t="shared" ca="1" si="29"/>
        <v/>
      </c>
      <c r="X500" s="3">
        <f t="shared" ca="1" si="30"/>
        <v>903.23626531206321</v>
      </c>
    </row>
    <row r="501" spans="14:24" x14ac:dyDescent="0.4">
      <c r="N501">
        <v>499</v>
      </c>
      <c r="O501" s="3" t="str">
        <f ca="1">IF($N501&gt;$J$5,"",OFFSET(基データ!$G$1,$I$5+$N501-1,0))</f>
        <v/>
      </c>
      <c r="P501" s="3" t="str">
        <f ca="1">IF($N501&gt;$J$5,"",OFFSET(基データ!$H$1,$I$5+$N501-1,0))</f>
        <v/>
      </c>
      <c r="Q501" s="12" t="str">
        <f t="shared" ca="1" si="31"/>
        <v/>
      </c>
      <c r="R501" s="3" t="str">
        <f ca="1">IF($N501&gt;$J$5,"",OFFSET(基データ!$L$1,$I$5+$N501-1,0))</f>
        <v/>
      </c>
      <c r="S501" s="3">
        <f ca="1">SUM(R$3:R501)</f>
        <v>584244.28894341562</v>
      </c>
      <c r="T501" s="3">
        <f t="shared" ca="1" si="28"/>
        <v>2337840.6985000004</v>
      </c>
      <c r="U501" s="3" t="str">
        <f ca="1">IF($N501&gt;$J$5,"",OFFSET(基データ!$M$1,$I$5+$N501-1,0))</f>
        <v/>
      </c>
      <c r="V501" s="3">
        <f ca="1">SUM(U$3:U501)</f>
        <v>0.19279110705870856</v>
      </c>
      <c r="W501" s="3" t="str">
        <f t="shared" ca="1" si="29"/>
        <v/>
      </c>
      <c r="X501" s="3">
        <f t="shared" ca="1" si="30"/>
        <v>903.23626531206321</v>
      </c>
    </row>
    <row r="502" spans="14:24" x14ac:dyDescent="0.4">
      <c r="N502">
        <v>500</v>
      </c>
      <c r="O502" s="3" t="str">
        <f ca="1">IF($N502&gt;$J$5,"",OFFSET(基データ!$G$1,$I$5+$N502-1,0))</f>
        <v/>
      </c>
      <c r="P502" s="3" t="str">
        <f ca="1">IF($N502&gt;$J$5,"",OFFSET(基データ!$H$1,$I$5+$N502-1,0))</f>
        <v/>
      </c>
      <c r="Q502" s="12" t="str">
        <f t="shared" ca="1" si="31"/>
        <v/>
      </c>
      <c r="R502" s="3" t="str">
        <f ca="1">IF($N502&gt;$J$5,"",OFFSET(基データ!$L$1,$I$5+$N502-1,0))</f>
        <v/>
      </c>
      <c r="S502" s="3">
        <f ca="1">SUM(R$3:R502)</f>
        <v>584244.28894341562</v>
      </c>
      <c r="T502" s="3">
        <f t="shared" ca="1" si="28"/>
        <v>2342525.7500000005</v>
      </c>
      <c r="U502" s="3" t="str">
        <f ca="1">IF($N502&gt;$J$5,"",OFFSET(基データ!$M$1,$I$5+$N502-1,0))</f>
        <v/>
      </c>
      <c r="V502" s="3">
        <f ca="1">SUM(U$3:U502)</f>
        <v>0.19279110705870856</v>
      </c>
      <c r="W502" s="3" t="str">
        <f t="shared" ca="1" si="29"/>
        <v/>
      </c>
      <c r="X502" s="3">
        <f t="shared" ca="1" si="30"/>
        <v>903.23626531206321</v>
      </c>
    </row>
    <row r="503" spans="14:24" x14ac:dyDescent="0.4">
      <c r="N503">
        <v>501</v>
      </c>
      <c r="O503" s="3" t="str">
        <f ca="1">IF($N503&gt;$J$5,"",OFFSET(基データ!$G$1,$I$5+$N503-1,0))</f>
        <v/>
      </c>
      <c r="P503" s="3" t="str">
        <f ca="1">IF($N503&gt;$J$5,"",OFFSET(基データ!$H$1,$I$5+$N503-1,0))</f>
        <v/>
      </c>
      <c r="Q503" s="12" t="str">
        <f t="shared" ca="1" si="31"/>
        <v/>
      </c>
      <c r="R503" s="3" t="str">
        <f ca="1">IF($N503&gt;$J$5,"",OFFSET(基データ!$L$1,$I$5+$N503-1,0))</f>
        <v/>
      </c>
      <c r="S503" s="3">
        <f ca="1">SUM(R$3:R503)</f>
        <v>584244.28894341562</v>
      </c>
      <c r="T503" s="3">
        <f t="shared" ca="1" si="28"/>
        <v>2347210.8015000001</v>
      </c>
      <c r="U503" s="3" t="str">
        <f ca="1">IF($N503&gt;$J$5,"",OFFSET(基データ!$M$1,$I$5+$N503-1,0))</f>
        <v/>
      </c>
      <c r="V503" s="3">
        <f ca="1">SUM(U$3:U503)</f>
        <v>0.19279110705870856</v>
      </c>
      <c r="W503" s="3" t="str">
        <f t="shared" ca="1" si="29"/>
        <v/>
      </c>
      <c r="X503" s="3">
        <f t="shared" ca="1" si="30"/>
        <v>903.23626531206321</v>
      </c>
    </row>
    <row r="504" spans="14:24" x14ac:dyDescent="0.4">
      <c r="N504">
        <v>502</v>
      </c>
      <c r="O504" s="3" t="str">
        <f ca="1">IF($N504&gt;$J$5,"",OFFSET(基データ!$G$1,$I$5+$N504-1,0))</f>
        <v/>
      </c>
      <c r="P504" s="3" t="str">
        <f ca="1">IF($N504&gt;$J$5,"",OFFSET(基データ!$H$1,$I$5+$N504-1,0))</f>
        <v/>
      </c>
      <c r="Q504" s="12" t="str">
        <f t="shared" ca="1" si="31"/>
        <v/>
      </c>
      <c r="R504" s="3" t="str">
        <f ca="1">IF($N504&gt;$J$5,"",OFFSET(基データ!$L$1,$I$5+$N504-1,0))</f>
        <v/>
      </c>
      <c r="S504" s="3">
        <f ca="1">SUM(R$3:R504)</f>
        <v>584244.28894341562</v>
      </c>
      <c r="T504" s="3">
        <f t="shared" ca="1" si="28"/>
        <v>2351895.8530000001</v>
      </c>
      <c r="U504" s="3" t="str">
        <f ca="1">IF($N504&gt;$J$5,"",OFFSET(基データ!$M$1,$I$5+$N504-1,0))</f>
        <v/>
      </c>
      <c r="V504" s="3">
        <f ca="1">SUM(U$3:U504)</f>
        <v>0.19279110705870856</v>
      </c>
      <c r="W504" s="3" t="str">
        <f t="shared" ca="1" si="29"/>
        <v/>
      </c>
      <c r="X504" s="3">
        <f t="shared" ca="1" si="30"/>
        <v>903.23626531206321</v>
      </c>
    </row>
    <row r="505" spans="14:24" x14ac:dyDescent="0.4">
      <c r="N505">
        <v>503</v>
      </c>
      <c r="O505" s="3" t="str">
        <f ca="1">IF($N505&gt;$J$5,"",OFFSET(基データ!$G$1,$I$5+$N505-1,0))</f>
        <v/>
      </c>
      <c r="P505" s="3" t="str">
        <f ca="1">IF($N505&gt;$J$5,"",OFFSET(基データ!$H$1,$I$5+$N505-1,0))</f>
        <v/>
      </c>
      <c r="Q505" s="12" t="str">
        <f t="shared" ca="1" si="31"/>
        <v/>
      </c>
      <c r="R505" s="3" t="str">
        <f ca="1">IF($N505&gt;$J$5,"",OFFSET(基データ!$L$1,$I$5+$N505-1,0))</f>
        <v/>
      </c>
      <c r="S505" s="3">
        <f ca="1">SUM(R$3:R505)</f>
        <v>584244.28894341562</v>
      </c>
      <c r="T505" s="3">
        <f t="shared" ca="1" si="28"/>
        <v>2356580.9045000002</v>
      </c>
      <c r="U505" s="3" t="str">
        <f ca="1">IF($N505&gt;$J$5,"",OFFSET(基データ!$M$1,$I$5+$N505-1,0))</f>
        <v/>
      </c>
      <c r="V505" s="3">
        <f ca="1">SUM(U$3:U505)</f>
        <v>0.19279110705870856</v>
      </c>
      <c r="W505" s="3" t="str">
        <f t="shared" ca="1" si="29"/>
        <v/>
      </c>
      <c r="X505" s="3">
        <f t="shared" ca="1" si="30"/>
        <v>903.23626531206321</v>
      </c>
    </row>
    <row r="506" spans="14:24" x14ac:dyDescent="0.4">
      <c r="N506">
        <v>504</v>
      </c>
      <c r="O506" s="3" t="str">
        <f ca="1">IF($N506&gt;$J$5,"",OFFSET(基データ!$G$1,$I$5+$N506-1,0))</f>
        <v/>
      </c>
      <c r="P506" s="3" t="str">
        <f ca="1">IF($N506&gt;$J$5,"",OFFSET(基データ!$H$1,$I$5+$N506-1,0))</f>
        <v/>
      </c>
      <c r="Q506" s="12" t="str">
        <f t="shared" ca="1" si="31"/>
        <v/>
      </c>
      <c r="R506" s="3" t="str">
        <f ca="1">IF($N506&gt;$J$5,"",OFFSET(基データ!$L$1,$I$5+$N506-1,0))</f>
        <v/>
      </c>
      <c r="S506" s="3">
        <f ca="1">SUM(R$3:R506)</f>
        <v>584244.28894341562</v>
      </c>
      <c r="T506" s="3">
        <f t="shared" ca="1" si="28"/>
        <v>2361265.9560000002</v>
      </c>
      <c r="U506" s="3" t="str">
        <f ca="1">IF($N506&gt;$J$5,"",OFFSET(基データ!$M$1,$I$5+$N506-1,0))</f>
        <v/>
      </c>
      <c r="V506" s="3">
        <f ca="1">SUM(U$3:U506)</f>
        <v>0.19279110705870856</v>
      </c>
      <c r="W506" s="3" t="str">
        <f t="shared" ca="1" si="29"/>
        <v/>
      </c>
      <c r="X506" s="3">
        <f t="shared" ca="1" si="30"/>
        <v>903.23626531206321</v>
      </c>
    </row>
    <row r="507" spans="14:24" x14ac:dyDescent="0.4">
      <c r="N507">
        <v>505</v>
      </c>
      <c r="O507" s="3" t="str">
        <f ca="1">IF($N507&gt;$J$5,"",OFFSET(基データ!$G$1,$I$5+$N507-1,0))</f>
        <v/>
      </c>
      <c r="P507" s="3" t="str">
        <f ca="1">IF($N507&gt;$J$5,"",OFFSET(基データ!$H$1,$I$5+$N507-1,0))</f>
        <v/>
      </c>
      <c r="Q507" s="12" t="str">
        <f t="shared" ca="1" si="31"/>
        <v/>
      </c>
      <c r="R507" s="3" t="str">
        <f ca="1">IF($N507&gt;$J$5,"",OFFSET(基データ!$L$1,$I$5+$N507-1,0))</f>
        <v/>
      </c>
      <c r="S507" s="3">
        <f ca="1">SUM(R$3:R507)</f>
        <v>584244.28894341562</v>
      </c>
      <c r="T507" s="3">
        <f t="shared" ca="1" si="28"/>
        <v>2365951.0075000003</v>
      </c>
      <c r="U507" s="3" t="str">
        <f ca="1">IF($N507&gt;$J$5,"",OFFSET(基データ!$M$1,$I$5+$N507-1,0))</f>
        <v/>
      </c>
      <c r="V507" s="3">
        <f ca="1">SUM(U$3:U507)</f>
        <v>0.19279110705870856</v>
      </c>
      <c r="W507" s="3" t="str">
        <f t="shared" ca="1" si="29"/>
        <v/>
      </c>
      <c r="X507" s="3">
        <f t="shared" ca="1" si="30"/>
        <v>903.23626531206321</v>
      </c>
    </row>
    <row r="508" spans="14:24" x14ac:dyDescent="0.4">
      <c r="N508">
        <v>506</v>
      </c>
      <c r="O508" s="3" t="str">
        <f ca="1">IF($N508&gt;$J$5,"",OFFSET(基データ!$G$1,$I$5+$N508-1,0))</f>
        <v/>
      </c>
      <c r="P508" s="3" t="str">
        <f ca="1">IF($N508&gt;$J$5,"",OFFSET(基データ!$H$1,$I$5+$N508-1,0))</f>
        <v/>
      </c>
      <c r="Q508" s="12" t="str">
        <f t="shared" ca="1" si="31"/>
        <v/>
      </c>
      <c r="R508" s="3" t="str">
        <f ca="1">IF($N508&gt;$J$5,"",OFFSET(基データ!$L$1,$I$5+$N508-1,0))</f>
        <v/>
      </c>
      <c r="S508" s="3">
        <f ca="1">SUM(R$3:R508)</f>
        <v>584244.28894341562</v>
      </c>
      <c r="T508" s="3">
        <f t="shared" ca="1" si="28"/>
        <v>2370636.0590000004</v>
      </c>
      <c r="U508" s="3" t="str">
        <f ca="1">IF($N508&gt;$J$5,"",OFFSET(基データ!$M$1,$I$5+$N508-1,0))</f>
        <v/>
      </c>
      <c r="V508" s="3">
        <f ca="1">SUM(U$3:U508)</f>
        <v>0.19279110705870856</v>
      </c>
      <c r="W508" s="3" t="str">
        <f t="shared" ca="1" si="29"/>
        <v/>
      </c>
      <c r="X508" s="3">
        <f t="shared" ca="1" si="30"/>
        <v>903.23626531206321</v>
      </c>
    </row>
    <row r="509" spans="14:24" x14ac:dyDescent="0.4">
      <c r="N509">
        <v>507</v>
      </c>
      <c r="O509" s="3" t="str">
        <f ca="1">IF($N509&gt;$J$5,"",OFFSET(基データ!$G$1,$I$5+$N509-1,0))</f>
        <v/>
      </c>
      <c r="P509" s="3" t="str">
        <f ca="1">IF($N509&gt;$J$5,"",OFFSET(基データ!$H$1,$I$5+$N509-1,0))</f>
        <v/>
      </c>
      <c r="Q509" s="12" t="str">
        <f t="shared" ca="1" si="31"/>
        <v/>
      </c>
      <c r="R509" s="3" t="str">
        <f ca="1">IF($N509&gt;$J$5,"",OFFSET(基データ!$L$1,$I$5+$N509-1,0))</f>
        <v/>
      </c>
      <c r="S509" s="3">
        <f ca="1">SUM(R$3:R509)</f>
        <v>584244.28894341562</v>
      </c>
      <c r="T509" s="3">
        <f t="shared" ca="1" si="28"/>
        <v>2375321.1105000004</v>
      </c>
      <c r="U509" s="3" t="str">
        <f ca="1">IF($N509&gt;$J$5,"",OFFSET(基データ!$M$1,$I$5+$N509-1,0))</f>
        <v/>
      </c>
      <c r="V509" s="3">
        <f ca="1">SUM(U$3:U509)</f>
        <v>0.19279110705870856</v>
      </c>
      <c r="W509" s="3" t="str">
        <f t="shared" ca="1" si="29"/>
        <v/>
      </c>
      <c r="X509" s="3">
        <f t="shared" ca="1" si="30"/>
        <v>903.23626531206321</v>
      </c>
    </row>
    <row r="510" spans="14:24" x14ac:dyDescent="0.4">
      <c r="N510">
        <v>508</v>
      </c>
      <c r="O510" s="3" t="str">
        <f ca="1">IF($N510&gt;$J$5,"",OFFSET(基データ!$G$1,$I$5+$N510-1,0))</f>
        <v/>
      </c>
      <c r="P510" s="3" t="str">
        <f ca="1">IF($N510&gt;$J$5,"",OFFSET(基データ!$H$1,$I$5+$N510-1,0))</f>
        <v/>
      </c>
      <c r="Q510" s="12" t="str">
        <f t="shared" ca="1" si="31"/>
        <v/>
      </c>
      <c r="R510" s="3" t="str">
        <f ca="1">IF($N510&gt;$J$5,"",OFFSET(基データ!$L$1,$I$5+$N510-1,0))</f>
        <v/>
      </c>
      <c r="S510" s="3">
        <f ca="1">SUM(R$3:R510)</f>
        <v>584244.28894341562</v>
      </c>
      <c r="T510" s="3">
        <f t="shared" ca="1" si="28"/>
        <v>2380006.1620000005</v>
      </c>
      <c r="U510" s="3" t="str">
        <f ca="1">IF($N510&gt;$J$5,"",OFFSET(基データ!$M$1,$I$5+$N510-1,0))</f>
        <v/>
      </c>
      <c r="V510" s="3">
        <f ca="1">SUM(U$3:U510)</f>
        <v>0.19279110705870856</v>
      </c>
      <c r="W510" s="3" t="str">
        <f t="shared" ca="1" si="29"/>
        <v/>
      </c>
      <c r="X510" s="3">
        <f t="shared" ca="1" si="30"/>
        <v>903.23626531206321</v>
      </c>
    </row>
    <row r="511" spans="14:24" x14ac:dyDescent="0.4">
      <c r="N511">
        <v>509</v>
      </c>
      <c r="O511" s="3" t="str">
        <f ca="1">IF($N511&gt;$J$5,"",OFFSET(基データ!$G$1,$I$5+$N511-1,0))</f>
        <v/>
      </c>
      <c r="P511" s="3" t="str">
        <f ca="1">IF($N511&gt;$J$5,"",OFFSET(基データ!$H$1,$I$5+$N511-1,0))</f>
        <v/>
      </c>
      <c r="Q511" s="12" t="str">
        <f t="shared" ca="1" si="31"/>
        <v/>
      </c>
      <c r="R511" s="3" t="str">
        <f ca="1">IF($N511&gt;$J$5,"",OFFSET(基データ!$L$1,$I$5+$N511-1,0))</f>
        <v/>
      </c>
      <c r="S511" s="3">
        <f ca="1">SUM(R$3:R511)</f>
        <v>584244.28894341562</v>
      </c>
      <c r="T511" s="3">
        <f t="shared" ca="1" si="28"/>
        <v>2384691.2135000001</v>
      </c>
      <c r="U511" s="3" t="str">
        <f ca="1">IF($N511&gt;$J$5,"",OFFSET(基データ!$M$1,$I$5+$N511-1,0))</f>
        <v/>
      </c>
      <c r="V511" s="3">
        <f ca="1">SUM(U$3:U511)</f>
        <v>0.19279110705870856</v>
      </c>
      <c r="W511" s="3" t="str">
        <f t="shared" ca="1" si="29"/>
        <v/>
      </c>
      <c r="X511" s="3">
        <f t="shared" ca="1" si="30"/>
        <v>903.23626531206321</v>
      </c>
    </row>
    <row r="512" spans="14:24" x14ac:dyDescent="0.4">
      <c r="N512">
        <v>510</v>
      </c>
      <c r="O512" s="3" t="str">
        <f ca="1">IF($N512&gt;$J$5,"",OFFSET(基データ!$G$1,$I$5+$N512-1,0))</f>
        <v/>
      </c>
      <c r="P512" s="3" t="str">
        <f ca="1">IF($N512&gt;$J$5,"",OFFSET(基データ!$H$1,$I$5+$N512-1,0))</f>
        <v/>
      </c>
      <c r="Q512" s="12" t="str">
        <f t="shared" ca="1" si="31"/>
        <v/>
      </c>
      <c r="R512" s="3" t="str">
        <f ca="1">IF($N512&gt;$J$5,"",OFFSET(基データ!$L$1,$I$5+$N512-1,0))</f>
        <v/>
      </c>
      <c r="S512" s="3">
        <f ca="1">SUM(R$3:R512)</f>
        <v>584244.28894341562</v>
      </c>
      <c r="T512" s="3">
        <f t="shared" ca="1" si="28"/>
        <v>2389376.2650000001</v>
      </c>
      <c r="U512" s="3" t="str">
        <f ca="1">IF($N512&gt;$J$5,"",OFFSET(基データ!$M$1,$I$5+$N512-1,0))</f>
        <v/>
      </c>
      <c r="V512" s="3">
        <f ca="1">SUM(U$3:U512)</f>
        <v>0.19279110705870856</v>
      </c>
      <c r="W512" s="3" t="str">
        <f t="shared" ca="1" si="29"/>
        <v/>
      </c>
      <c r="X512" s="3">
        <f t="shared" ca="1" si="30"/>
        <v>903.23626531206321</v>
      </c>
    </row>
    <row r="513" spans="14:24" x14ac:dyDescent="0.4">
      <c r="N513">
        <v>511</v>
      </c>
      <c r="O513" s="3" t="str">
        <f ca="1">IF($N513&gt;$J$5,"",OFFSET(基データ!$G$1,$I$5+$N513-1,0))</f>
        <v/>
      </c>
      <c r="P513" s="3" t="str">
        <f ca="1">IF($N513&gt;$J$5,"",OFFSET(基データ!$H$1,$I$5+$N513-1,0))</f>
        <v/>
      </c>
      <c r="Q513" s="12" t="str">
        <f t="shared" ca="1" si="31"/>
        <v/>
      </c>
      <c r="R513" s="3" t="str">
        <f ca="1">IF($N513&gt;$J$5,"",OFFSET(基データ!$L$1,$I$5+$N513-1,0))</f>
        <v/>
      </c>
      <c r="S513" s="3">
        <f ca="1">SUM(R$3:R513)</f>
        <v>584244.28894341562</v>
      </c>
      <c r="T513" s="3">
        <f t="shared" ca="1" si="28"/>
        <v>2394061.3165000002</v>
      </c>
      <c r="U513" s="3" t="str">
        <f ca="1">IF($N513&gt;$J$5,"",OFFSET(基データ!$M$1,$I$5+$N513-1,0))</f>
        <v/>
      </c>
      <c r="V513" s="3">
        <f ca="1">SUM(U$3:U513)</f>
        <v>0.19279110705870856</v>
      </c>
      <c r="W513" s="3" t="str">
        <f t="shared" ca="1" si="29"/>
        <v/>
      </c>
      <c r="X513" s="3">
        <f t="shared" ca="1" si="30"/>
        <v>903.23626531206321</v>
      </c>
    </row>
    <row r="514" spans="14:24" x14ac:dyDescent="0.4">
      <c r="N514">
        <v>512</v>
      </c>
      <c r="O514" s="3" t="str">
        <f ca="1">IF($N514&gt;$J$5,"",OFFSET(基データ!$G$1,$I$5+$N514-1,0))</f>
        <v/>
      </c>
      <c r="P514" s="3" t="str">
        <f ca="1">IF($N514&gt;$J$5,"",OFFSET(基データ!$H$1,$I$5+$N514-1,0))</f>
        <v/>
      </c>
      <c r="Q514" s="12" t="str">
        <f t="shared" ca="1" si="31"/>
        <v/>
      </c>
      <c r="R514" s="3" t="str">
        <f ca="1">IF($N514&gt;$J$5,"",OFFSET(基データ!$L$1,$I$5+$N514-1,0))</f>
        <v/>
      </c>
      <c r="S514" s="3">
        <f ca="1">SUM(R$3:R514)</f>
        <v>584244.28894341562</v>
      </c>
      <c r="T514" s="3">
        <f t="shared" ca="1" si="28"/>
        <v>2398746.3680000002</v>
      </c>
      <c r="U514" s="3" t="str">
        <f ca="1">IF($N514&gt;$J$5,"",OFFSET(基データ!$M$1,$I$5+$N514-1,0))</f>
        <v/>
      </c>
      <c r="V514" s="3">
        <f ca="1">SUM(U$3:U514)</f>
        <v>0.19279110705870856</v>
      </c>
      <c r="W514" s="3" t="str">
        <f t="shared" ca="1" si="29"/>
        <v/>
      </c>
      <c r="X514" s="3">
        <f t="shared" ca="1" si="30"/>
        <v>903.23626531206321</v>
      </c>
    </row>
    <row r="515" spans="14:24" x14ac:dyDescent="0.4">
      <c r="N515">
        <v>513</v>
      </c>
      <c r="O515" s="3" t="str">
        <f ca="1">IF($N515&gt;$J$5,"",OFFSET(基データ!$G$1,$I$5+$N515-1,0))</f>
        <v/>
      </c>
      <c r="P515" s="3" t="str">
        <f ca="1">IF($N515&gt;$J$5,"",OFFSET(基データ!$H$1,$I$5+$N515-1,0))</f>
        <v/>
      </c>
      <c r="Q515" s="12" t="str">
        <f t="shared" ca="1" si="31"/>
        <v/>
      </c>
      <c r="R515" s="3" t="str">
        <f ca="1">IF($N515&gt;$J$5,"",OFFSET(基データ!$L$1,$I$5+$N515-1,0))</f>
        <v/>
      </c>
      <c r="S515" s="3">
        <f ca="1">SUM(R$3:R515)</f>
        <v>584244.28894341562</v>
      </c>
      <c r="T515" s="3">
        <f t="shared" ref="T515:T578" ca="1" si="32">$H$7*N515</f>
        <v>2403431.4195000003</v>
      </c>
      <c r="U515" s="3" t="str">
        <f ca="1">IF($N515&gt;$J$5,"",OFFSET(基データ!$M$1,$I$5+$N515-1,0))</f>
        <v/>
      </c>
      <c r="V515" s="3">
        <f ca="1">SUM(U$3:U515)</f>
        <v>0.19279110705870856</v>
      </c>
      <c r="W515" s="3" t="str">
        <f t="shared" ref="W515:W578" ca="1" si="33">IF(OR(O515="",P515=""),"",N515)</f>
        <v/>
      </c>
      <c r="X515" s="3">
        <f t="shared" ref="X515:X578" ca="1" si="34">V515*$H$7</f>
        <v>903.23626531206321</v>
      </c>
    </row>
    <row r="516" spans="14:24" x14ac:dyDescent="0.4">
      <c r="N516">
        <v>514</v>
      </c>
      <c r="O516" s="3" t="str">
        <f ca="1">IF($N516&gt;$J$5,"",OFFSET(基データ!$G$1,$I$5+$N516-1,0))</f>
        <v/>
      </c>
      <c r="P516" s="3" t="str">
        <f ca="1">IF($N516&gt;$J$5,"",OFFSET(基データ!$H$1,$I$5+$N516-1,0))</f>
        <v/>
      </c>
      <c r="Q516" s="12" t="str">
        <f t="shared" ref="Q516:Q579" ca="1" si="35">IF(OR(O516="",P516=""),"",DATE(O516,P516,1))</f>
        <v/>
      </c>
      <c r="R516" s="3" t="str">
        <f ca="1">IF($N516&gt;$J$5,"",OFFSET(基データ!$L$1,$I$5+$N516-1,0))</f>
        <v/>
      </c>
      <c r="S516" s="3">
        <f ca="1">SUM(R$3:R516)</f>
        <v>584244.28894341562</v>
      </c>
      <c r="T516" s="3">
        <f t="shared" ca="1" si="32"/>
        <v>2408116.4710000004</v>
      </c>
      <c r="U516" s="3" t="str">
        <f ca="1">IF($N516&gt;$J$5,"",OFFSET(基データ!$M$1,$I$5+$N516-1,0))</f>
        <v/>
      </c>
      <c r="V516" s="3">
        <f ca="1">SUM(U$3:U516)</f>
        <v>0.19279110705870856</v>
      </c>
      <c r="W516" s="3" t="str">
        <f t="shared" ca="1" si="33"/>
        <v/>
      </c>
      <c r="X516" s="3">
        <f t="shared" ca="1" si="34"/>
        <v>903.23626531206321</v>
      </c>
    </row>
    <row r="517" spans="14:24" x14ac:dyDescent="0.4">
      <c r="N517">
        <v>515</v>
      </c>
      <c r="O517" s="3" t="str">
        <f ca="1">IF($N517&gt;$J$5,"",OFFSET(基データ!$G$1,$I$5+$N517-1,0))</f>
        <v/>
      </c>
      <c r="P517" s="3" t="str">
        <f ca="1">IF($N517&gt;$J$5,"",OFFSET(基データ!$H$1,$I$5+$N517-1,0))</f>
        <v/>
      </c>
      <c r="Q517" s="12" t="str">
        <f t="shared" ca="1" si="35"/>
        <v/>
      </c>
      <c r="R517" s="3" t="str">
        <f ca="1">IF($N517&gt;$J$5,"",OFFSET(基データ!$L$1,$I$5+$N517-1,0))</f>
        <v/>
      </c>
      <c r="S517" s="3">
        <f ca="1">SUM(R$3:R517)</f>
        <v>584244.28894341562</v>
      </c>
      <c r="T517" s="3">
        <f t="shared" ca="1" si="32"/>
        <v>2412801.5225000004</v>
      </c>
      <c r="U517" s="3" t="str">
        <f ca="1">IF($N517&gt;$J$5,"",OFFSET(基データ!$M$1,$I$5+$N517-1,0))</f>
        <v/>
      </c>
      <c r="V517" s="3">
        <f ca="1">SUM(U$3:U517)</f>
        <v>0.19279110705870856</v>
      </c>
      <c r="W517" s="3" t="str">
        <f t="shared" ca="1" si="33"/>
        <v/>
      </c>
      <c r="X517" s="3">
        <f t="shared" ca="1" si="34"/>
        <v>903.23626531206321</v>
      </c>
    </row>
    <row r="518" spans="14:24" x14ac:dyDescent="0.4">
      <c r="N518">
        <v>516</v>
      </c>
      <c r="O518" s="3" t="str">
        <f ca="1">IF($N518&gt;$J$5,"",OFFSET(基データ!$G$1,$I$5+$N518-1,0))</f>
        <v/>
      </c>
      <c r="P518" s="3" t="str">
        <f ca="1">IF($N518&gt;$J$5,"",OFFSET(基データ!$H$1,$I$5+$N518-1,0))</f>
        <v/>
      </c>
      <c r="Q518" s="12" t="str">
        <f t="shared" ca="1" si="35"/>
        <v/>
      </c>
      <c r="R518" s="3" t="str">
        <f ca="1">IF($N518&gt;$J$5,"",OFFSET(基データ!$L$1,$I$5+$N518-1,0))</f>
        <v/>
      </c>
      <c r="S518" s="3">
        <f ca="1">SUM(R$3:R518)</f>
        <v>584244.28894341562</v>
      </c>
      <c r="T518" s="3">
        <f t="shared" ca="1" si="32"/>
        <v>2417486.574</v>
      </c>
      <c r="U518" s="3" t="str">
        <f ca="1">IF($N518&gt;$J$5,"",OFFSET(基データ!$M$1,$I$5+$N518-1,0))</f>
        <v/>
      </c>
      <c r="V518" s="3">
        <f ca="1">SUM(U$3:U518)</f>
        <v>0.19279110705870856</v>
      </c>
      <c r="W518" s="3" t="str">
        <f t="shared" ca="1" si="33"/>
        <v/>
      </c>
      <c r="X518" s="3">
        <f t="shared" ca="1" si="34"/>
        <v>903.23626531206321</v>
      </c>
    </row>
    <row r="519" spans="14:24" x14ac:dyDescent="0.4">
      <c r="N519">
        <v>517</v>
      </c>
      <c r="O519" s="3" t="str">
        <f ca="1">IF($N519&gt;$J$5,"",OFFSET(基データ!$G$1,$I$5+$N519-1,0))</f>
        <v/>
      </c>
      <c r="P519" s="3" t="str">
        <f ca="1">IF($N519&gt;$J$5,"",OFFSET(基データ!$H$1,$I$5+$N519-1,0))</f>
        <v/>
      </c>
      <c r="Q519" s="12" t="str">
        <f t="shared" ca="1" si="35"/>
        <v/>
      </c>
      <c r="R519" s="3" t="str">
        <f ca="1">IF($N519&gt;$J$5,"",OFFSET(基データ!$L$1,$I$5+$N519-1,0))</f>
        <v/>
      </c>
      <c r="S519" s="3">
        <f ca="1">SUM(R$3:R519)</f>
        <v>584244.28894341562</v>
      </c>
      <c r="T519" s="3">
        <f t="shared" ca="1" si="32"/>
        <v>2422171.6255000001</v>
      </c>
      <c r="U519" s="3" t="str">
        <f ca="1">IF($N519&gt;$J$5,"",OFFSET(基データ!$M$1,$I$5+$N519-1,0))</f>
        <v/>
      </c>
      <c r="V519" s="3">
        <f ca="1">SUM(U$3:U519)</f>
        <v>0.19279110705870856</v>
      </c>
      <c r="W519" s="3" t="str">
        <f t="shared" ca="1" si="33"/>
        <v/>
      </c>
      <c r="X519" s="3">
        <f t="shared" ca="1" si="34"/>
        <v>903.23626531206321</v>
      </c>
    </row>
    <row r="520" spans="14:24" x14ac:dyDescent="0.4">
      <c r="N520">
        <v>518</v>
      </c>
      <c r="O520" s="3" t="str">
        <f ca="1">IF($N520&gt;$J$5,"",OFFSET(基データ!$G$1,$I$5+$N520-1,0))</f>
        <v/>
      </c>
      <c r="P520" s="3" t="str">
        <f ca="1">IF($N520&gt;$J$5,"",OFFSET(基データ!$H$1,$I$5+$N520-1,0))</f>
        <v/>
      </c>
      <c r="Q520" s="12" t="str">
        <f t="shared" ca="1" si="35"/>
        <v/>
      </c>
      <c r="R520" s="3" t="str">
        <f ca="1">IF($N520&gt;$J$5,"",OFFSET(基データ!$L$1,$I$5+$N520-1,0))</f>
        <v/>
      </c>
      <c r="S520" s="3">
        <f ca="1">SUM(R$3:R520)</f>
        <v>584244.28894341562</v>
      </c>
      <c r="T520" s="3">
        <f t="shared" ca="1" si="32"/>
        <v>2426856.6770000001</v>
      </c>
      <c r="U520" s="3" t="str">
        <f ca="1">IF($N520&gt;$J$5,"",OFFSET(基データ!$M$1,$I$5+$N520-1,0))</f>
        <v/>
      </c>
      <c r="V520" s="3">
        <f ca="1">SUM(U$3:U520)</f>
        <v>0.19279110705870856</v>
      </c>
      <c r="W520" s="3" t="str">
        <f t="shared" ca="1" si="33"/>
        <v/>
      </c>
      <c r="X520" s="3">
        <f t="shared" ca="1" si="34"/>
        <v>903.23626531206321</v>
      </c>
    </row>
    <row r="521" spans="14:24" x14ac:dyDescent="0.4">
      <c r="N521">
        <v>519</v>
      </c>
      <c r="O521" s="3" t="str">
        <f ca="1">IF($N521&gt;$J$5,"",OFFSET(基データ!$G$1,$I$5+$N521-1,0))</f>
        <v/>
      </c>
      <c r="P521" s="3" t="str">
        <f ca="1">IF($N521&gt;$J$5,"",OFFSET(基データ!$H$1,$I$5+$N521-1,0))</f>
        <v/>
      </c>
      <c r="Q521" s="12" t="str">
        <f t="shared" ca="1" si="35"/>
        <v/>
      </c>
      <c r="R521" s="3" t="str">
        <f ca="1">IF($N521&gt;$J$5,"",OFFSET(基データ!$L$1,$I$5+$N521-1,0))</f>
        <v/>
      </c>
      <c r="S521" s="3">
        <f ca="1">SUM(R$3:R521)</f>
        <v>584244.28894341562</v>
      </c>
      <c r="T521" s="3">
        <f t="shared" ca="1" si="32"/>
        <v>2431541.7285000002</v>
      </c>
      <c r="U521" s="3" t="str">
        <f ca="1">IF($N521&gt;$J$5,"",OFFSET(基データ!$M$1,$I$5+$N521-1,0))</f>
        <v/>
      </c>
      <c r="V521" s="3">
        <f ca="1">SUM(U$3:U521)</f>
        <v>0.19279110705870856</v>
      </c>
      <c r="W521" s="3" t="str">
        <f t="shared" ca="1" si="33"/>
        <v/>
      </c>
      <c r="X521" s="3">
        <f t="shared" ca="1" si="34"/>
        <v>903.23626531206321</v>
      </c>
    </row>
    <row r="522" spans="14:24" x14ac:dyDescent="0.4">
      <c r="N522">
        <v>520</v>
      </c>
      <c r="O522" s="3" t="str">
        <f ca="1">IF($N522&gt;$J$5,"",OFFSET(基データ!$G$1,$I$5+$N522-1,0))</f>
        <v/>
      </c>
      <c r="P522" s="3" t="str">
        <f ca="1">IF($N522&gt;$J$5,"",OFFSET(基データ!$H$1,$I$5+$N522-1,0))</f>
        <v/>
      </c>
      <c r="Q522" s="12" t="str">
        <f t="shared" ca="1" si="35"/>
        <v/>
      </c>
      <c r="R522" s="3" t="str">
        <f ca="1">IF($N522&gt;$J$5,"",OFFSET(基データ!$L$1,$I$5+$N522-1,0))</f>
        <v/>
      </c>
      <c r="S522" s="3">
        <f ca="1">SUM(R$3:R522)</f>
        <v>584244.28894341562</v>
      </c>
      <c r="T522" s="3">
        <f t="shared" ca="1" si="32"/>
        <v>2436226.7800000003</v>
      </c>
      <c r="U522" s="3" t="str">
        <f ca="1">IF($N522&gt;$J$5,"",OFFSET(基データ!$M$1,$I$5+$N522-1,0))</f>
        <v/>
      </c>
      <c r="V522" s="3">
        <f ca="1">SUM(U$3:U522)</f>
        <v>0.19279110705870856</v>
      </c>
      <c r="W522" s="3" t="str">
        <f t="shared" ca="1" si="33"/>
        <v/>
      </c>
      <c r="X522" s="3">
        <f t="shared" ca="1" si="34"/>
        <v>903.23626531206321</v>
      </c>
    </row>
    <row r="523" spans="14:24" x14ac:dyDescent="0.4">
      <c r="N523">
        <v>521</v>
      </c>
      <c r="O523" s="3" t="str">
        <f ca="1">IF($N523&gt;$J$5,"",OFFSET(基データ!$G$1,$I$5+$N523-1,0))</f>
        <v/>
      </c>
      <c r="P523" s="3" t="str">
        <f ca="1">IF($N523&gt;$J$5,"",OFFSET(基データ!$H$1,$I$5+$N523-1,0))</f>
        <v/>
      </c>
      <c r="Q523" s="12" t="str">
        <f t="shared" ca="1" si="35"/>
        <v/>
      </c>
      <c r="R523" s="3" t="str">
        <f ca="1">IF($N523&gt;$J$5,"",OFFSET(基データ!$L$1,$I$5+$N523-1,0))</f>
        <v/>
      </c>
      <c r="S523" s="3">
        <f ca="1">SUM(R$3:R523)</f>
        <v>584244.28894341562</v>
      </c>
      <c r="T523" s="3">
        <f t="shared" ca="1" si="32"/>
        <v>2440911.8315000003</v>
      </c>
      <c r="U523" s="3" t="str">
        <f ca="1">IF($N523&gt;$J$5,"",OFFSET(基データ!$M$1,$I$5+$N523-1,0))</f>
        <v/>
      </c>
      <c r="V523" s="3">
        <f ca="1">SUM(U$3:U523)</f>
        <v>0.19279110705870856</v>
      </c>
      <c r="W523" s="3" t="str">
        <f t="shared" ca="1" si="33"/>
        <v/>
      </c>
      <c r="X523" s="3">
        <f t="shared" ca="1" si="34"/>
        <v>903.23626531206321</v>
      </c>
    </row>
    <row r="524" spans="14:24" x14ac:dyDescent="0.4">
      <c r="N524">
        <v>522</v>
      </c>
      <c r="O524" s="3" t="str">
        <f ca="1">IF($N524&gt;$J$5,"",OFFSET(基データ!$G$1,$I$5+$N524-1,0))</f>
        <v/>
      </c>
      <c r="P524" s="3" t="str">
        <f ca="1">IF($N524&gt;$J$5,"",OFFSET(基データ!$H$1,$I$5+$N524-1,0))</f>
        <v/>
      </c>
      <c r="Q524" s="12" t="str">
        <f t="shared" ca="1" si="35"/>
        <v/>
      </c>
      <c r="R524" s="3" t="str">
        <f ca="1">IF($N524&gt;$J$5,"",OFFSET(基データ!$L$1,$I$5+$N524-1,0))</f>
        <v/>
      </c>
      <c r="S524" s="3">
        <f ca="1">SUM(R$3:R524)</f>
        <v>584244.28894341562</v>
      </c>
      <c r="T524" s="3">
        <f t="shared" ca="1" si="32"/>
        <v>2445596.8830000004</v>
      </c>
      <c r="U524" s="3" t="str">
        <f ca="1">IF($N524&gt;$J$5,"",OFFSET(基データ!$M$1,$I$5+$N524-1,0))</f>
        <v/>
      </c>
      <c r="V524" s="3">
        <f ca="1">SUM(U$3:U524)</f>
        <v>0.19279110705870856</v>
      </c>
      <c r="W524" s="3" t="str">
        <f t="shared" ca="1" si="33"/>
        <v/>
      </c>
      <c r="X524" s="3">
        <f t="shared" ca="1" si="34"/>
        <v>903.23626531206321</v>
      </c>
    </row>
    <row r="525" spans="14:24" x14ac:dyDescent="0.4">
      <c r="N525">
        <v>523</v>
      </c>
      <c r="O525" s="3" t="str">
        <f ca="1">IF($N525&gt;$J$5,"",OFFSET(基データ!$G$1,$I$5+$N525-1,0))</f>
        <v/>
      </c>
      <c r="P525" s="3" t="str">
        <f ca="1">IF($N525&gt;$J$5,"",OFFSET(基データ!$H$1,$I$5+$N525-1,0))</f>
        <v/>
      </c>
      <c r="Q525" s="12" t="str">
        <f t="shared" ca="1" si="35"/>
        <v/>
      </c>
      <c r="R525" s="3" t="str">
        <f ca="1">IF($N525&gt;$J$5,"",OFFSET(基データ!$L$1,$I$5+$N525-1,0))</f>
        <v/>
      </c>
      <c r="S525" s="3">
        <f ca="1">SUM(R$3:R525)</f>
        <v>584244.28894341562</v>
      </c>
      <c r="T525" s="3">
        <f t="shared" ca="1" si="32"/>
        <v>2450281.9345000004</v>
      </c>
      <c r="U525" s="3" t="str">
        <f ca="1">IF($N525&gt;$J$5,"",OFFSET(基データ!$M$1,$I$5+$N525-1,0))</f>
        <v/>
      </c>
      <c r="V525" s="3">
        <f ca="1">SUM(U$3:U525)</f>
        <v>0.19279110705870856</v>
      </c>
      <c r="W525" s="3" t="str">
        <f t="shared" ca="1" si="33"/>
        <v/>
      </c>
      <c r="X525" s="3">
        <f t="shared" ca="1" si="34"/>
        <v>903.23626531206321</v>
      </c>
    </row>
    <row r="526" spans="14:24" x14ac:dyDescent="0.4">
      <c r="N526">
        <v>524</v>
      </c>
      <c r="O526" s="3" t="str">
        <f ca="1">IF($N526&gt;$J$5,"",OFFSET(基データ!$G$1,$I$5+$N526-1,0))</f>
        <v/>
      </c>
      <c r="P526" s="3" t="str">
        <f ca="1">IF($N526&gt;$J$5,"",OFFSET(基データ!$H$1,$I$5+$N526-1,0))</f>
        <v/>
      </c>
      <c r="Q526" s="12" t="str">
        <f t="shared" ca="1" si="35"/>
        <v/>
      </c>
      <c r="R526" s="3" t="str">
        <f ca="1">IF($N526&gt;$J$5,"",OFFSET(基データ!$L$1,$I$5+$N526-1,0))</f>
        <v/>
      </c>
      <c r="S526" s="3">
        <f ca="1">SUM(R$3:R526)</f>
        <v>584244.28894341562</v>
      </c>
      <c r="T526" s="3">
        <f t="shared" ca="1" si="32"/>
        <v>2454966.986</v>
      </c>
      <c r="U526" s="3" t="str">
        <f ca="1">IF($N526&gt;$J$5,"",OFFSET(基データ!$M$1,$I$5+$N526-1,0))</f>
        <v/>
      </c>
      <c r="V526" s="3">
        <f ca="1">SUM(U$3:U526)</f>
        <v>0.19279110705870856</v>
      </c>
      <c r="W526" s="3" t="str">
        <f t="shared" ca="1" si="33"/>
        <v/>
      </c>
      <c r="X526" s="3">
        <f t="shared" ca="1" si="34"/>
        <v>903.23626531206321</v>
      </c>
    </row>
    <row r="527" spans="14:24" x14ac:dyDescent="0.4">
      <c r="N527">
        <v>525</v>
      </c>
      <c r="O527" s="3" t="str">
        <f ca="1">IF($N527&gt;$J$5,"",OFFSET(基データ!$G$1,$I$5+$N527-1,0))</f>
        <v/>
      </c>
      <c r="P527" s="3" t="str">
        <f ca="1">IF($N527&gt;$J$5,"",OFFSET(基データ!$H$1,$I$5+$N527-1,0))</f>
        <v/>
      </c>
      <c r="Q527" s="12" t="str">
        <f t="shared" ca="1" si="35"/>
        <v/>
      </c>
      <c r="R527" s="3" t="str">
        <f ca="1">IF($N527&gt;$J$5,"",OFFSET(基データ!$L$1,$I$5+$N527-1,0))</f>
        <v/>
      </c>
      <c r="S527" s="3">
        <f ca="1">SUM(R$3:R527)</f>
        <v>584244.28894341562</v>
      </c>
      <c r="T527" s="3">
        <f t="shared" ca="1" si="32"/>
        <v>2459652.0375000001</v>
      </c>
      <c r="U527" s="3" t="str">
        <f ca="1">IF($N527&gt;$J$5,"",OFFSET(基データ!$M$1,$I$5+$N527-1,0))</f>
        <v/>
      </c>
      <c r="V527" s="3">
        <f ca="1">SUM(U$3:U527)</f>
        <v>0.19279110705870856</v>
      </c>
      <c r="W527" s="3" t="str">
        <f t="shared" ca="1" si="33"/>
        <v/>
      </c>
      <c r="X527" s="3">
        <f t="shared" ca="1" si="34"/>
        <v>903.23626531206321</v>
      </c>
    </row>
    <row r="528" spans="14:24" x14ac:dyDescent="0.4">
      <c r="N528">
        <v>526</v>
      </c>
      <c r="O528" s="3" t="str">
        <f ca="1">IF($N528&gt;$J$5,"",OFFSET(基データ!$G$1,$I$5+$N528-1,0))</f>
        <v/>
      </c>
      <c r="P528" s="3" t="str">
        <f ca="1">IF($N528&gt;$J$5,"",OFFSET(基データ!$H$1,$I$5+$N528-1,0))</f>
        <v/>
      </c>
      <c r="Q528" s="12" t="str">
        <f t="shared" ca="1" si="35"/>
        <v/>
      </c>
      <c r="R528" s="3" t="str">
        <f ca="1">IF($N528&gt;$J$5,"",OFFSET(基データ!$L$1,$I$5+$N528-1,0))</f>
        <v/>
      </c>
      <c r="S528" s="3">
        <f ca="1">SUM(R$3:R528)</f>
        <v>584244.28894341562</v>
      </c>
      <c r="T528" s="3">
        <f t="shared" ca="1" si="32"/>
        <v>2464337.0890000002</v>
      </c>
      <c r="U528" s="3" t="str">
        <f ca="1">IF($N528&gt;$J$5,"",OFFSET(基データ!$M$1,$I$5+$N528-1,0))</f>
        <v/>
      </c>
      <c r="V528" s="3">
        <f ca="1">SUM(U$3:U528)</f>
        <v>0.19279110705870856</v>
      </c>
      <c r="W528" s="3" t="str">
        <f t="shared" ca="1" si="33"/>
        <v/>
      </c>
      <c r="X528" s="3">
        <f t="shared" ca="1" si="34"/>
        <v>903.23626531206321</v>
      </c>
    </row>
    <row r="529" spans="14:24" x14ac:dyDescent="0.4">
      <c r="N529">
        <v>527</v>
      </c>
      <c r="O529" s="3" t="str">
        <f ca="1">IF($N529&gt;$J$5,"",OFFSET(基データ!$G$1,$I$5+$N529-1,0))</f>
        <v/>
      </c>
      <c r="P529" s="3" t="str">
        <f ca="1">IF($N529&gt;$J$5,"",OFFSET(基データ!$H$1,$I$5+$N529-1,0))</f>
        <v/>
      </c>
      <c r="Q529" s="12" t="str">
        <f t="shared" ca="1" si="35"/>
        <v/>
      </c>
      <c r="R529" s="3" t="str">
        <f ca="1">IF($N529&gt;$J$5,"",OFFSET(基データ!$L$1,$I$5+$N529-1,0))</f>
        <v/>
      </c>
      <c r="S529" s="3">
        <f ca="1">SUM(R$3:R529)</f>
        <v>584244.28894341562</v>
      </c>
      <c r="T529" s="3">
        <f t="shared" ca="1" si="32"/>
        <v>2469022.1405000002</v>
      </c>
      <c r="U529" s="3" t="str">
        <f ca="1">IF($N529&gt;$J$5,"",OFFSET(基データ!$M$1,$I$5+$N529-1,0))</f>
        <v/>
      </c>
      <c r="V529" s="3">
        <f ca="1">SUM(U$3:U529)</f>
        <v>0.19279110705870856</v>
      </c>
      <c r="W529" s="3" t="str">
        <f t="shared" ca="1" si="33"/>
        <v/>
      </c>
      <c r="X529" s="3">
        <f t="shared" ca="1" si="34"/>
        <v>903.23626531206321</v>
      </c>
    </row>
    <row r="530" spans="14:24" x14ac:dyDescent="0.4">
      <c r="N530">
        <v>528</v>
      </c>
      <c r="O530" s="3" t="str">
        <f ca="1">IF($N530&gt;$J$5,"",OFFSET(基データ!$G$1,$I$5+$N530-1,0))</f>
        <v/>
      </c>
      <c r="P530" s="3" t="str">
        <f ca="1">IF($N530&gt;$J$5,"",OFFSET(基データ!$H$1,$I$5+$N530-1,0))</f>
        <v/>
      </c>
      <c r="Q530" s="12" t="str">
        <f t="shared" ca="1" si="35"/>
        <v/>
      </c>
      <c r="R530" s="3" t="str">
        <f ca="1">IF($N530&gt;$J$5,"",OFFSET(基データ!$L$1,$I$5+$N530-1,0))</f>
        <v/>
      </c>
      <c r="S530" s="3">
        <f ca="1">SUM(R$3:R530)</f>
        <v>584244.28894341562</v>
      </c>
      <c r="T530" s="3">
        <f t="shared" ca="1" si="32"/>
        <v>2473707.1920000003</v>
      </c>
      <c r="U530" s="3" t="str">
        <f ca="1">IF($N530&gt;$J$5,"",OFFSET(基データ!$M$1,$I$5+$N530-1,0))</f>
        <v/>
      </c>
      <c r="V530" s="3">
        <f ca="1">SUM(U$3:U530)</f>
        <v>0.19279110705870856</v>
      </c>
      <c r="W530" s="3" t="str">
        <f t="shared" ca="1" si="33"/>
        <v/>
      </c>
      <c r="X530" s="3">
        <f t="shared" ca="1" si="34"/>
        <v>903.23626531206321</v>
      </c>
    </row>
    <row r="531" spans="14:24" x14ac:dyDescent="0.4">
      <c r="N531">
        <v>529</v>
      </c>
      <c r="O531" s="3" t="str">
        <f ca="1">IF($N531&gt;$J$5,"",OFFSET(基データ!$G$1,$I$5+$N531-1,0))</f>
        <v/>
      </c>
      <c r="P531" s="3" t="str">
        <f ca="1">IF($N531&gt;$J$5,"",OFFSET(基データ!$H$1,$I$5+$N531-1,0))</f>
        <v/>
      </c>
      <c r="Q531" s="12" t="str">
        <f t="shared" ca="1" si="35"/>
        <v/>
      </c>
      <c r="R531" s="3" t="str">
        <f ca="1">IF($N531&gt;$J$5,"",OFFSET(基データ!$L$1,$I$5+$N531-1,0))</f>
        <v/>
      </c>
      <c r="S531" s="3">
        <f ca="1">SUM(R$3:R531)</f>
        <v>584244.28894341562</v>
      </c>
      <c r="T531" s="3">
        <f t="shared" ca="1" si="32"/>
        <v>2478392.2435000003</v>
      </c>
      <c r="U531" s="3" t="str">
        <f ca="1">IF($N531&gt;$J$5,"",OFFSET(基データ!$M$1,$I$5+$N531-1,0))</f>
        <v/>
      </c>
      <c r="V531" s="3">
        <f ca="1">SUM(U$3:U531)</f>
        <v>0.19279110705870856</v>
      </c>
      <c r="W531" s="3" t="str">
        <f t="shared" ca="1" si="33"/>
        <v/>
      </c>
      <c r="X531" s="3">
        <f t="shared" ca="1" si="34"/>
        <v>903.23626531206321</v>
      </c>
    </row>
    <row r="532" spans="14:24" x14ac:dyDescent="0.4">
      <c r="N532">
        <v>530</v>
      </c>
      <c r="O532" s="3" t="str">
        <f ca="1">IF($N532&gt;$J$5,"",OFFSET(基データ!$G$1,$I$5+$N532-1,0))</f>
        <v/>
      </c>
      <c r="P532" s="3" t="str">
        <f ca="1">IF($N532&gt;$J$5,"",OFFSET(基データ!$H$1,$I$5+$N532-1,0))</f>
        <v/>
      </c>
      <c r="Q532" s="12" t="str">
        <f t="shared" ca="1" si="35"/>
        <v/>
      </c>
      <c r="R532" s="3" t="str">
        <f ca="1">IF($N532&gt;$J$5,"",OFFSET(基データ!$L$1,$I$5+$N532-1,0))</f>
        <v/>
      </c>
      <c r="S532" s="3">
        <f ca="1">SUM(R$3:R532)</f>
        <v>584244.28894341562</v>
      </c>
      <c r="T532" s="3">
        <f t="shared" ca="1" si="32"/>
        <v>2483077.2950000004</v>
      </c>
      <c r="U532" s="3" t="str">
        <f ca="1">IF($N532&gt;$J$5,"",OFFSET(基データ!$M$1,$I$5+$N532-1,0))</f>
        <v/>
      </c>
      <c r="V532" s="3">
        <f ca="1">SUM(U$3:U532)</f>
        <v>0.19279110705870856</v>
      </c>
      <c r="W532" s="3" t="str">
        <f t="shared" ca="1" si="33"/>
        <v/>
      </c>
      <c r="X532" s="3">
        <f t="shared" ca="1" si="34"/>
        <v>903.23626531206321</v>
      </c>
    </row>
    <row r="533" spans="14:24" x14ac:dyDescent="0.4">
      <c r="N533">
        <v>531</v>
      </c>
      <c r="O533" s="3" t="str">
        <f ca="1">IF($N533&gt;$J$5,"",OFFSET(基データ!$G$1,$I$5+$N533-1,0))</f>
        <v/>
      </c>
      <c r="P533" s="3" t="str">
        <f ca="1">IF($N533&gt;$J$5,"",OFFSET(基データ!$H$1,$I$5+$N533-1,0))</f>
        <v/>
      </c>
      <c r="Q533" s="12" t="str">
        <f t="shared" ca="1" si="35"/>
        <v/>
      </c>
      <c r="R533" s="3" t="str">
        <f ca="1">IF($N533&gt;$J$5,"",OFFSET(基データ!$L$1,$I$5+$N533-1,0))</f>
        <v/>
      </c>
      <c r="S533" s="3">
        <f ca="1">SUM(R$3:R533)</f>
        <v>584244.28894341562</v>
      </c>
      <c r="T533" s="3">
        <f t="shared" ca="1" si="32"/>
        <v>2487762.3465000005</v>
      </c>
      <c r="U533" s="3" t="str">
        <f ca="1">IF($N533&gt;$J$5,"",OFFSET(基データ!$M$1,$I$5+$N533-1,0))</f>
        <v/>
      </c>
      <c r="V533" s="3">
        <f ca="1">SUM(U$3:U533)</f>
        <v>0.19279110705870856</v>
      </c>
      <c r="W533" s="3" t="str">
        <f t="shared" ca="1" si="33"/>
        <v/>
      </c>
      <c r="X533" s="3">
        <f t="shared" ca="1" si="34"/>
        <v>903.23626531206321</v>
      </c>
    </row>
    <row r="534" spans="14:24" x14ac:dyDescent="0.4">
      <c r="N534">
        <v>532</v>
      </c>
      <c r="O534" s="3" t="str">
        <f ca="1">IF($N534&gt;$J$5,"",OFFSET(基データ!$G$1,$I$5+$N534-1,0))</f>
        <v/>
      </c>
      <c r="P534" s="3" t="str">
        <f ca="1">IF($N534&gt;$J$5,"",OFFSET(基データ!$H$1,$I$5+$N534-1,0))</f>
        <v/>
      </c>
      <c r="Q534" s="12" t="str">
        <f t="shared" ca="1" si="35"/>
        <v/>
      </c>
      <c r="R534" s="3" t="str">
        <f ca="1">IF($N534&gt;$J$5,"",OFFSET(基データ!$L$1,$I$5+$N534-1,0))</f>
        <v/>
      </c>
      <c r="S534" s="3">
        <f ca="1">SUM(R$3:R534)</f>
        <v>584244.28894341562</v>
      </c>
      <c r="T534" s="3">
        <f t="shared" ca="1" si="32"/>
        <v>2492447.398</v>
      </c>
      <c r="U534" s="3" t="str">
        <f ca="1">IF($N534&gt;$J$5,"",OFFSET(基データ!$M$1,$I$5+$N534-1,0))</f>
        <v/>
      </c>
      <c r="V534" s="3">
        <f ca="1">SUM(U$3:U534)</f>
        <v>0.19279110705870856</v>
      </c>
      <c r="W534" s="3" t="str">
        <f t="shared" ca="1" si="33"/>
        <v/>
      </c>
      <c r="X534" s="3">
        <f t="shared" ca="1" si="34"/>
        <v>903.23626531206321</v>
      </c>
    </row>
    <row r="535" spans="14:24" x14ac:dyDescent="0.4">
      <c r="N535">
        <v>533</v>
      </c>
      <c r="O535" s="3" t="str">
        <f ca="1">IF($N535&gt;$J$5,"",OFFSET(基データ!$G$1,$I$5+$N535-1,0))</f>
        <v/>
      </c>
      <c r="P535" s="3" t="str">
        <f ca="1">IF($N535&gt;$J$5,"",OFFSET(基データ!$H$1,$I$5+$N535-1,0))</f>
        <v/>
      </c>
      <c r="Q535" s="12" t="str">
        <f t="shared" ca="1" si="35"/>
        <v/>
      </c>
      <c r="R535" s="3" t="str">
        <f ca="1">IF($N535&gt;$J$5,"",OFFSET(基データ!$L$1,$I$5+$N535-1,0))</f>
        <v/>
      </c>
      <c r="S535" s="3">
        <f ca="1">SUM(R$3:R535)</f>
        <v>584244.28894341562</v>
      </c>
      <c r="T535" s="3">
        <f t="shared" ca="1" si="32"/>
        <v>2497132.4495000001</v>
      </c>
      <c r="U535" s="3" t="str">
        <f ca="1">IF($N535&gt;$J$5,"",OFFSET(基データ!$M$1,$I$5+$N535-1,0))</f>
        <v/>
      </c>
      <c r="V535" s="3">
        <f ca="1">SUM(U$3:U535)</f>
        <v>0.19279110705870856</v>
      </c>
      <c r="W535" s="3" t="str">
        <f t="shared" ca="1" si="33"/>
        <v/>
      </c>
      <c r="X535" s="3">
        <f t="shared" ca="1" si="34"/>
        <v>903.23626531206321</v>
      </c>
    </row>
    <row r="536" spans="14:24" x14ac:dyDescent="0.4">
      <c r="N536">
        <v>534</v>
      </c>
      <c r="O536" s="3" t="str">
        <f ca="1">IF($N536&gt;$J$5,"",OFFSET(基データ!$G$1,$I$5+$N536-1,0))</f>
        <v/>
      </c>
      <c r="P536" s="3" t="str">
        <f ca="1">IF($N536&gt;$J$5,"",OFFSET(基データ!$H$1,$I$5+$N536-1,0))</f>
        <v/>
      </c>
      <c r="Q536" s="12" t="str">
        <f t="shared" ca="1" si="35"/>
        <v/>
      </c>
      <c r="R536" s="3" t="str">
        <f ca="1">IF($N536&gt;$J$5,"",OFFSET(基データ!$L$1,$I$5+$N536-1,0))</f>
        <v/>
      </c>
      <c r="S536" s="3">
        <f ca="1">SUM(R$3:R536)</f>
        <v>584244.28894341562</v>
      </c>
      <c r="T536" s="3">
        <f t="shared" ca="1" si="32"/>
        <v>2501817.5010000002</v>
      </c>
      <c r="U536" s="3" t="str">
        <f ca="1">IF($N536&gt;$J$5,"",OFFSET(基データ!$M$1,$I$5+$N536-1,0))</f>
        <v/>
      </c>
      <c r="V536" s="3">
        <f ca="1">SUM(U$3:U536)</f>
        <v>0.19279110705870856</v>
      </c>
      <c r="W536" s="3" t="str">
        <f t="shared" ca="1" si="33"/>
        <v/>
      </c>
      <c r="X536" s="3">
        <f t="shared" ca="1" si="34"/>
        <v>903.23626531206321</v>
      </c>
    </row>
    <row r="537" spans="14:24" x14ac:dyDescent="0.4">
      <c r="N537">
        <v>535</v>
      </c>
      <c r="O537" s="3" t="str">
        <f ca="1">IF($N537&gt;$J$5,"",OFFSET(基データ!$G$1,$I$5+$N537-1,0))</f>
        <v/>
      </c>
      <c r="P537" s="3" t="str">
        <f ca="1">IF($N537&gt;$J$5,"",OFFSET(基データ!$H$1,$I$5+$N537-1,0))</f>
        <v/>
      </c>
      <c r="Q537" s="12" t="str">
        <f t="shared" ca="1" si="35"/>
        <v/>
      </c>
      <c r="R537" s="3" t="str">
        <f ca="1">IF($N537&gt;$J$5,"",OFFSET(基データ!$L$1,$I$5+$N537-1,0))</f>
        <v/>
      </c>
      <c r="S537" s="3">
        <f ca="1">SUM(R$3:R537)</f>
        <v>584244.28894341562</v>
      </c>
      <c r="T537" s="3">
        <f t="shared" ca="1" si="32"/>
        <v>2506502.5525000002</v>
      </c>
      <c r="U537" s="3" t="str">
        <f ca="1">IF($N537&gt;$J$5,"",OFFSET(基データ!$M$1,$I$5+$N537-1,0))</f>
        <v/>
      </c>
      <c r="V537" s="3">
        <f ca="1">SUM(U$3:U537)</f>
        <v>0.19279110705870856</v>
      </c>
      <c r="W537" s="3" t="str">
        <f t="shared" ca="1" si="33"/>
        <v/>
      </c>
      <c r="X537" s="3">
        <f t="shared" ca="1" si="34"/>
        <v>903.23626531206321</v>
      </c>
    </row>
    <row r="538" spans="14:24" x14ac:dyDescent="0.4">
      <c r="N538">
        <v>536</v>
      </c>
      <c r="O538" s="3" t="str">
        <f ca="1">IF($N538&gt;$J$5,"",OFFSET(基データ!$G$1,$I$5+$N538-1,0))</f>
        <v/>
      </c>
      <c r="P538" s="3" t="str">
        <f ca="1">IF($N538&gt;$J$5,"",OFFSET(基データ!$H$1,$I$5+$N538-1,0))</f>
        <v/>
      </c>
      <c r="Q538" s="12" t="str">
        <f t="shared" ca="1" si="35"/>
        <v/>
      </c>
      <c r="R538" s="3" t="str">
        <f ca="1">IF($N538&gt;$J$5,"",OFFSET(基データ!$L$1,$I$5+$N538-1,0))</f>
        <v/>
      </c>
      <c r="S538" s="3">
        <f ca="1">SUM(R$3:R538)</f>
        <v>584244.28894341562</v>
      </c>
      <c r="T538" s="3">
        <f t="shared" ca="1" si="32"/>
        <v>2511187.6040000003</v>
      </c>
      <c r="U538" s="3" t="str">
        <f ca="1">IF($N538&gt;$J$5,"",OFFSET(基データ!$M$1,$I$5+$N538-1,0))</f>
        <v/>
      </c>
      <c r="V538" s="3">
        <f ca="1">SUM(U$3:U538)</f>
        <v>0.19279110705870856</v>
      </c>
      <c r="W538" s="3" t="str">
        <f t="shared" ca="1" si="33"/>
        <v/>
      </c>
      <c r="X538" s="3">
        <f t="shared" ca="1" si="34"/>
        <v>903.23626531206321</v>
      </c>
    </row>
    <row r="539" spans="14:24" x14ac:dyDescent="0.4">
      <c r="N539">
        <v>537</v>
      </c>
      <c r="O539" s="3" t="str">
        <f ca="1">IF($N539&gt;$J$5,"",OFFSET(基データ!$G$1,$I$5+$N539-1,0))</f>
        <v/>
      </c>
      <c r="P539" s="3" t="str">
        <f ca="1">IF($N539&gt;$J$5,"",OFFSET(基データ!$H$1,$I$5+$N539-1,0))</f>
        <v/>
      </c>
      <c r="Q539" s="12" t="str">
        <f t="shared" ca="1" si="35"/>
        <v/>
      </c>
      <c r="R539" s="3" t="str">
        <f ca="1">IF($N539&gt;$J$5,"",OFFSET(基データ!$L$1,$I$5+$N539-1,0))</f>
        <v/>
      </c>
      <c r="S539" s="3">
        <f ca="1">SUM(R$3:R539)</f>
        <v>584244.28894341562</v>
      </c>
      <c r="T539" s="3">
        <f t="shared" ca="1" si="32"/>
        <v>2515872.6555000003</v>
      </c>
      <c r="U539" s="3" t="str">
        <f ca="1">IF($N539&gt;$J$5,"",OFFSET(基データ!$M$1,$I$5+$N539-1,0))</f>
        <v/>
      </c>
      <c r="V539" s="3">
        <f ca="1">SUM(U$3:U539)</f>
        <v>0.19279110705870856</v>
      </c>
      <c r="W539" s="3" t="str">
        <f t="shared" ca="1" si="33"/>
        <v/>
      </c>
      <c r="X539" s="3">
        <f t="shared" ca="1" si="34"/>
        <v>903.23626531206321</v>
      </c>
    </row>
    <row r="540" spans="14:24" x14ac:dyDescent="0.4">
      <c r="N540">
        <v>538</v>
      </c>
      <c r="O540" s="3" t="str">
        <f ca="1">IF($N540&gt;$J$5,"",OFFSET(基データ!$G$1,$I$5+$N540-1,0))</f>
        <v/>
      </c>
      <c r="P540" s="3" t="str">
        <f ca="1">IF($N540&gt;$J$5,"",OFFSET(基データ!$H$1,$I$5+$N540-1,0))</f>
        <v/>
      </c>
      <c r="Q540" s="12" t="str">
        <f t="shared" ca="1" si="35"/>
        <v/>
      </c>
      <c r="R540" s="3" t="str">
        <f ca="1">IF($N540&gt;$J$5,"",OFFSET(基データ!$L$1,$I$5+$N540-1,0))</f>
        <v/>
      </c>
      <c r="S540" s="3">
        <f ca="1">SUM(R$3:R540)</f>
        <v>584244.28894341562</v>
      </c>
      <c r="T540" s="3">
        <f t="shared" ca="1" si="32"/>
        <v>2520557.7070000004</v>
      </c>
      <c r="U540" s="3" t="str">
        <f ca="1">IF($N540&gt;$J$5,"",OFFSET(基データ!$M$1,$I$5+$N540-1,0))</f>
        <v/>
      </c>
      <c r="V540" s="3">
        <f ca="1">SUM(U$3:U540)</f>
        <v>0.19279110705870856</v>
      </c>
      <c r="W540" s="3" t="str">
        <f t="shared" ca="1" si="33"/>
        <v/>
      </c>
      <c r="X540" s="3">
        <f t="shared" ca="1" si="34"/>
        <v>903.23626531206321</v>
      </c>
    </row>
    <row r="541" spans="14:24" x14ac:dyDescent="0.4">
      <c r="N541">
        <v>539</v>
      </c>
      <c r="O541" s="3" t="str">
        <f ca="1">IF($N541&gt;$J$5,"",OFFSET(基データ!$G$1,$I$5+$N541-1,0))</f>
        <v/>
      </c>
      <c r="P541" s="3" t="str">
        <f ca="1">IF($N541&gt;$J$5,"",OFFSET(基データ!$H$1,$I$5+$N541-1,0))</f>
        <v/>
      </c>
      <c r="Q541" s="12" t="str">
        <f t="shared" ca="1" si="35"/>
        <v/>
      </c>
      <c r="R541" s="3" t="str">
        <f ca="1">IF($N541&gt;$J$5,"",OFFSET(基データ!$L$1,$I$5+$N541-1,0))</f>
        <v/>
      </c>
      <c r="S541" s="3">
        <f ca="1">SUM(R$3:R541)</f>
        <v>584244.28894341562</v>
      </c>
      <c r="T541" s="3">
        <f t="shared" ca="1" si="32"/>
        <v>2525242.7585000005</v>
      </c>
      <c r="U541" s="3" t="str">
        <f ca="1">IF($N541&gt;$J$5,"",OFFSET(基データ!$M$1,$I$5+$N541-1,0))</f>
        <v/>
      </c>
      <c r="V541" s="3">
        <f ca="1">SUM(U$3:U541)</f>
        <v>0.19279110705870856</v>
      </c>
      <c r="W541" s="3" t="str">
        <f t="shared" ca="1" si="33"/>
        <v/>
      </c>
      <c r="X541" s="3">
        <f t="shared" ca="1" si="34"/>
        <v>903.23626531206321</v>
      </c>
    </row>
    <row r="542" spans="14:24" x14ac:dyDescent="0.4">
      <c r="N542">
        <v>540</v>
      </c>
      <c r="O542" s="3" t="str">
        <f ca="1">IF($N542&gt;$J$5,"",OFFSET(基データ!$G$1,$I$5+$N542-1,0))</f>
        <v/>
      </c>
      <c r="P542" s="3" t="str">
        <f ca="1">IF($N542&gt;$J$5,"",OFFSET(基データ!$H$1,$I$5+$N542-1,0))</f>
        <v/>
      </c>
      <c r="Q542" s="12" t="str">
        <f t="shared" ca="1" si="35"/>
        <v/>
      </c>
      <c r="R542" s="3" t="str">
        <f ca="1">IF($N542&gt;$J$5,"",OFFSET(基データ!$L$1,$I$5+$N542-1,0))</f>
        <v/>
      </c>
      <c r="S542" s="3">
        <f ca="1">SUM(R$3:R542)</f>
        <v>584244.28894341562</v>
      </c>
      <c r="T542" s="3">
        <f t="shared" ca="1" si="32"/>
        <v>2529927.81</v>
      </c>
      <c r="U542" s="3" t="str">
        <f ca="1">IF($N542&gt;$J$5,"",OFFSET(基データ!$M$1,$I$5+$N542-1,0))</f>
        <v/>
      </c>
      <c r="V542" s="3">
        <f ca="1">SUM(U$3:U542)</f>
        <v>0.19279110705870856</v>
      </c>
      <c r="W542" s="3" t="str">
        <f t="shared" ca="1" si="33"/>
        <v/>
      </c>
      <c r="X542" s="3">
        <f t="shared" ca="1" si="34"/>
        <v>903.23626531206321</v>
      </c>
    </row>
    <row r="543" spans="14:24" x14ac:dyDescent="0.4">
      <c r="N543">
        <v>541</v>
      </c>
      <c r="O543" s="3" t="str">
        <f ca="1">IF($N543&gt;$J$5,"",OFFSET(基データ!$G$1,$I$5+$N543-1,0))</f>
        <v/>
      </c>
      <c r="P543" s="3" t="str">
        <f ca="1">IF($N543&gt;$J$5,"",OFFSET(基データ!$H$1,$I$5+$N543-1,0))</f>
        <v/>
      </c>
      <c r="Q543" s="12" t="str">
        <f t="shared" ca="1" si="35"/>
        <v/>
      </c>
      <c r="R543" s="3" t="str">
        <f ca="1">IF($N543&gt;$J$5,"",OFFSET(基データ!$L$1,$I$5+$N543-1,0))</f>
        <v/>
      </c>
      <c r="S543" s="3">
        <f ca="1">SUM(R$3:R543)</f>
        <v>584244.28894341562</v>
      </c>
      <c r="T543" s="3">
        <f t="shared" ca="1" si="32"/>
        <v>2534612.8615000001</v>
      </c>
      <c r="U543" s="3" t="str">
        <f ca="1">IF($N543&gt;$J$5,"",OFFSET(基データ!$M$1,$I$5+$N543-1,0))</f>
        <v/>
      </c>
      <c r="V543" s="3">
        <f ca="1">SUM(U$3:U543)</f>
        <v>0.19279110705870856</v>
      </c>
      <c r="W543" s="3" t="str">
        <f t="shared" ca="1" si="33"/>
        <v/>
      </c>
      <c r="X543" s="3">
        <f t="shared" ca="1" si="34"/>
        <v>903.23626531206321</v>
      </c>
    </row>
    <row r="544" spans="14:24" x14ac:dyDescent="0.4">
      <c r="N544">
        <v>542</v>
      </c>
      <c r="O544" s="3" t="str">
        <f ca="1">IF($N544&gt;$J$5,"",OFFSET(基データ!$G$1,$I$5+$N544-1,0))</f>
        <v/>
      </c>
      <c r="P544" s="3" t="str">
        <f ca="1">IF($N544&gt;$J$5,"",OFFSET(基データ!$H$1,$I$5+$N544-1,0))</f>
        <v/>
      </c>
      <c r="Q544" s="12" t="str">
        <f t="shared" ca="1" si="35"/>
        <v/>
      </c>
      <c r="R544" s="3" t="str">
        <f ca="1">IF($N544&gt;$J$5,"",OFFSET(基データ!$L$1,$I$5+$N544-1,0))</f>
        <v/>
      </c>
      <c r="S544" s="3">
        <f ca="1">SUM(R$3:R544)</f>
        <v>584244.28894341562</v>
      </c>
      <c r="T544" s="3">
        <f t="shared" ca="1" si="32"/>
        <v>2539297.9130000002</v>
      </c>
      <c r="U544" s="3" t="str">
        <f ca="1">IF($N544&gt;$J$5,"",OFFSET(基データ!$M$1,$I$5+$N544-1,0))</f>
        <v/>
      </c>
      <c r="V544" s="3">
        <f ca="1">SUM(U$3:U544)</f>
        <v>0.19279110705870856</v>
      </c>
      <c r="W544" s="3" t="str">
        <f t="shared" ca="1" si="33"/>
        <v/>
      </c>
      <c r="X544" s="3">
        <f t="shared" ca="1" si="34"/>
        <v>903.23626531206321</v>
      </c>
    </row>
    <row r="545" spans="14:24" x14ac:dyDescent="0.4">
      <c r="N545">
        <v>543</v>
      </c>
      <c r="O545" s="3" t="str">
        <f ca="1">IF($N545&gt;$J$5,"",OFFSET(基データ!$G$1,$I$5+$N545-1,0))</f>
        <v/>
      </c>
      <c r="P545" s="3" t="str">
        <f ca="1">IF($N545&gt;$J$5,"",OFFSET(基データ!$H$1,$I$5+$N545-1,0))</f>
        <v/>
      </c>
      <c r="Q545" s="12" t="str">
        <f t="shared" ca="1" si="35"/>
        <v/>
      </c>
      <c r="R545" s="3" t="str">
        <f ca="1">IF($N545&gt;$J$5,"",OFFSET(基データ!$L$1,$I$5+$N545-1,0))</f>
        <v/>
      </c>
      <c r="S545" s="3">
        <f ca="1">SUM(R$3:R545)</f>
        <v>584244.28894341562</v>
      </c>
      <c r="T545" s="3">
        <f t="shared" ca="1" si="32"/>
        <v>2543982.9645000002</v>
      </c>
      <c r="U545" s="3" t="str">
        <f ca="1">IF($N545&gt;$J$5,"",OFFSET(基データ!$M$1,$I$5+$N545-1,0))</f>
        <v/>
      </c>
      <c r="V545" s="3">
        <f ca="1">SUM(U$3:U545)</f>
        <v>0.19279110705870856</v>
      </c>
      <c r="W545" s="3" t="str">
        <f t="shared" ca="1" si="33"/>
        <v/>
      </c>
      <c r="X545" s="3">
        <f t="shared" ca="1" si="34"/>
        <v>903.23626531206321</v>
      </c>
    </row>
    <row r="546" spans="14:24" x14ac:dyDescent="0.4">
      <c r="N546">
        <v>544</v>
      </c>
      <c r="O546" s="3" t="str">
        <f ca="1">IF($N546&gt;$J$5,"",OFFSET(基データ!$G$1,$I$5+$N546-1,0))</f>
        <v/>
      </c>
      <c r="P546" s="3" t="str">
        <f ca="1">IF($N546&gt;$J$5,"",OFFSET(基データ!$H$1,$I$5+$N546-1,0))</f>
        <v/>
      </c>
      <c r="Q546" s="12" t="str">
        <f t="shared" ca="1" si="35"/>
        <v/>
      </c>
      <c r="R546" s="3" t="str">
        <f ca="1">IF($N546&gt;$J$5,"",OFFSET(基データ!$L$1,$I$5+$N546-1,0))</f>
        <v/>
      </c>
      <c r="S546" s="3">
        <f ca="1">SUM(R$3:R546)</f>
        <v>584244.28894341562</v>
      </c>
      <c r="T546" s="3">
        <f t="shared" ca="1" si="32"/>
        <v>2548668.0160000003</v>
      </c>
      <c r="U546" s="3" t="str">
        <f ca="1">IF($N546&gt;$J$5,"",OFFSET(基データ!$M$1,$I$5+$N546-1,0))</f>
        <v/>
      </c>
      <c r="V546" s="3">
        <f ca="1">SUM(U$3:U546)</f>
        <v>0.19279110705870856</v>
      </c>
      <c r="W546" s="3" t="str">
        <f t="shared" ca="1" si="33"/>
        <v/>
      </c>
      <c r="X546" s="3">
        <f t="shared" ca="1" si="34"/>
        <v>903.23626531206321</v>
      </c>
    </row>
    <row r="547" spans="14:24" x14ac:dyDescent="0.4">
      <c r="N547">
        <v>545</v>
      </c>
      <c r="O547" s="3" t="str">
        <f ca="1">IF($N547&gt;$J$5,"",OFFSET(基データ!$G$1,$I$5+$N547-1,0))</f>
        <v/>
      </c>
      <c r="P547" s="3" t="str">
        <f ca="1">IF($N547&gt;$J$5,"",OFFSET(基データ!$H$1,$I$5+$N547-1,0))</f>
        <v/>
      </c>
      <c r="Q547" s="12" t="str">
        <f t="shared" ca="1" si="35"/>
        <v/>
      </c>
      <c r="R547" s="3" t="str">
        <f ca="1">IF($N547&gt;$J$5,"",OFFSET(基データ!$L$1,$I$5+$N547-1,0))</f>
        <v/>
      </c>
      <c r="S547" s="3">
        <f ca="1">SUM(R$3:R547)</f>
        <v>584244.28894341562</v>
      </c>
      <c r="T547" s="3">
        <f t="shared" ca="1" si="32"/>
        <v>2553353.0675000004</v>
      </c>
      <c r="U547" s="3" t="str">
        <f ca="1">IF($N547&gt;$J$5,"",OFFSET(基データ!$M$1,$I$5+$N547-1,0))</f>
        <v/>
      </c>
      <c r="V547" s="3">
        <f ca="1">SUM(U$3:U547)</f>
        <v>0.19279110705870856</v>
      </c>
      <c r="W547" s="3" t="str">
        <f t="shared" ca="1" si="33"/>
        <v/>
      </c>
      <c r="X547" s="3">
        <f t="shared" ca="1" si="34"/>
        <v>903.23626531206321</v>
      </c>
    </row>
    <row r="548" spans="14:24" x14ac:dyDescent="0.4">
      <c r="N548">
        <v>546</v>
      </c>
      <c r="O548" s="3" t="str">
        <f ca="1">IF($N548&gt;$J$5,"",OFFSET(基データ!$G$1,$I$5+$N548-1,0))</f>
        <v/>
      </c>
      <c r="P548" s="3" t="str">
        <f ca="1">IF($N548&gt;$J$5,"",OFFSET(基データ!$H$1,$I$5+$N548-1,0))</f>
        <v/>
      </c>
      <c r="Q548" s="12" t="str">
        <f t="shared" ca="1" si="35"/>
        <v/>
      </c>
      <c r="R548" s="3" t="str">
        <f ca="1">IF($N548&gt;$J$5,"",OFFSET(基データ!$L$1,$I$5+$N548-1,0))</f>
        <v/>
      </c>
      <c r="S548" s="3">
        <f ca="1">SUM(R$3:R548)</f>
        <v>584244.28894341562</v>
      </c>
      <c r="T548" s="3">
        <f t="shared" ca="1" si="32"/>
        <v>2558038.1190000004</v>
      </c>
      <c r="U548" s="3" t="str">
        <f ca="1">IF($N548&gt;$J$5,"",OFFSET(基データ!$M$1,$I$5+$N548-1,0))</f>
        <v/>
      </c>
      <c r="V548" s="3">
        <f ca="1">SUM(U$3:U548)</f>
        <v>0.19279110705870856</v>
      </c>
      <c r="W548" s="3" t="str">
        <f t="shared" ca="1" si="33"/>
        <v/>
      </c>
      <c r="X548" s="3">
        <f t="shared" ca="1" si="34"/>
        <v>903.23626531206321</v>
      </c>
    </row>
    <row r="549" spans="14:24" x14ac:dyDescent="0.4">
      <c r="N549">
        <v>547</v>
      </c>
      <c r="O549" s="3" t="str">
        <f ca="1">IF($N549&gt;$J$5,"",OFFSET(基データ!$G$1,$I$5+$N549-1,0))</f>
        <v/>
      </c>
      <c r="P549" s="3" t="str">
        <f ca="1">IF($N549&gt;$J$5,"",OFFSET(基データ!$H$1,$I$5+$N549-1,0))</f>
        <v/>
      </c>
      <c r="Q549" s="12" t="str">
        <f t="shared" ca="1" si="35"/>
        <v/>
      </c>
      <c r="R549" s="3" t="str">
        <f ca="1">IF($N549&gt;$J$5,"",OFFSET(基データ!$L$1,$I$5+$N549-1,0))</f>
        <v/>
      </c>
      <c r="S549" s="3">
        <f ca="1">SUM(R$3:R549)</f>
        <v>584244.28894341562</v>
      </c>
      <c r="T549" s="3">
        <f t="shared" ca="1" si="32"/>
        <v>2562723.1705000005</v>
      </c>
      <c r="U549" s="3" t="str">
        <f ca="1">IF($N549&gt;$J$5,"",OFFSET(基データ!$M$1,$I$5+$N549-1,0))</f>
        <v/>
      </c>
      <c r="V549" s="3">
        <f ca="1">SUM(U$3:U549)</f>
        <v>0.19279110705870856</v>
      </c>
      <c r="W549" s="3" t="str">
        <f t="shared" ca="1" si="33"/>
        <v/>
      </c>
      <c r="X549" s="3">
        <f t="shared" ca="1" si="34"/>
        <v>903.23626531206321</v>
      </c>
    </row>
    <row r="550" spans="14:24" x14ac:dyDescent="0.4">
      <c r="N550">
        <v>548</v>
      </c>
      <c r="O550" s="3" t="str">
        <f ca="1">IF($N550&gt;$J$5,"",OFFSET(基データ!$G$1,$I$5+$N550-1,0))</f>
        <v/>
      </c>
      <c r="P550" s="3" t="str">
        <f ca="1">IF($N550&gt;$J$5,"",OFFSET(基データ!$H$1,$I$5+$N550-1,0))</f>
        <v/>
      </c>
      <c r="Q550" s="12" t="str">
        <f t="shared" ca="1" si="35"/>
        <v/>
      </c>
      <c r="R550" s="3" t="str">
        <f ca="1">IF($N550&gt;$J$5,"",OFFSET(基データ!$L$1,$I$5+$N550-1,0))</f>
        <v/>
      </c>
      <c r="S550" s="3">
        <f ca="1">SUM(R$3:R550)</f>
        <v>584244.28894341562</v>
      </c>
      <c r="T550" s="3">
        <f t="shared" ca="1" si="32"/>
        <v>2567408.2220000001</v>
      </c>
      <c r="U550" s="3" t="str">
        <f ca="1">IF($N550&gt;$J$5,"",OFFSET(基データ!$M$1,$I$5+$N550-1,0))</f>
        <v/>
      </c>
      <c r="V550" s="3">
        <f ca="1">SUM(U$3:U550)</f>
        <v>0.19279110705870856</v>
      </c>
      <c r="W550" s="3" t="str">
        <f t="shared" ca="1" si="33"/>
        <v/>
      </c>
      <c r="X550" s="3">
        <f t="shared" ca="1" si="34"/>
        <v>903.23626531206321</v>
      </c>
    </row>
    <row r="551" spans="14:24" x14ac:dyDescent="0.4">
      <c r="N551">
        <v>549</v>
      </c>
      <c r="O551" s="3" t="str">
        <f ca="1">IF($N551&gt;$J$5,"",OFFSET(基データ!$G$1,$I$5+$N551-1,0))</f>
        <v/>
      </c>
      <c r="P551" s="3" t="str">
        <f ca="1">IF($N551&gt;$J$5,"",OFFSET(基データ!$H$1,$I$5+$N551-1,0))</f>
        <v/>
      </c>
      <c r="Q551" s="12" t="str">
        <f t="shared" ca="1" si="35"/>
        <v/>
      </c>
      <c r="R551" s="3" t="str">
        <f ca="1">IF($N551&gt;$J$5,"",OFFSET(基データ!$L$1,$I$5+$N551-1,0))</f>
        <v/>
      </c>
      <c r="S551" s="3">
        <f ca="1">SUM(R$3:R551)</f>
        <v>584244.28894341562</v>
      </c>
      <c r="T551" s="3">
        <f t="shared" ca="1" si="32"/>
        <v>2572093.2735000001</v>
      </c>
      <c r="U551" s="3" t="str">
        <f ca="1">IF($N551&gt;$J$5,"",OFFSET(基データ!$M$1,$I$5+$N551-1,0))</f>
        <v/>
      </c>
      <c r="V551" s="3">
        <f ca="1">SUM(U$3:U551)</f>
        <v>0.19279110705870856</v>
      </c>
      <c r="W551" s="3" t="str">
        <f t="shared" ca="1" si="33"/>
        <v/>
      </c>
      <c r="X551" s="3">
        <f t="shared" ca="1" si="34"/>
        <v>903.23626531206321</v>
      </c>
    </row>
    <row r="552" spans="14:24" x14ac:dyDescent="0.4">
      <c r="N552">
        <v>550</v>
      </c>
      <c r="O552" s="3" t="str">
        <f ca="1">IF($N552&gt;$J$5,"",OFFSET(基データ!$G$1,$I$5+$N552-1,0))</f>
        <v/>
      </c>
      <c r="P552" s="3" t="str">
        <f ca="1">IF($N552&gt;$J$5,"",OFFSET(基データ!$H$1,$I$5+$N552-1,0))</f>
        <v/>
      </c>
      <c r="Q552" s="12" t="str">
        <f t="shared" ca="1" si="35"/>
        <v/>
      </c>
      <c r="R552" s="3" t="str">
        <f ca="1">IF($N552&gt;$J$5,"",OFFSET(基データ!$L$1,$I$5+$N552-1,0))</f>
        <v/>
      </c>
      <c r="S552" s="3">
        <f ca="1">SUM(R$3:R552)</f>
        <v>584244.28894341562</v>
      </c>
      <c r="T552" s="3">
        <f t="shared" ca="1" si="32"/>
        <v>2576778.3250000002</v>
      </c>
      <c r="U552" s="3" t="str">
        <f ca="1">IF($N552&gt;$J$5,"",OFFSET(基データ!$M$1,$I$5+$N552-1,0))</f>
        <v/>
      </c>
      <c r="V552" s="3">
        <f ca="1">SUM(U$3:U552)</f>
        <v>0.19279110705870856</v>
      </c>
      <c r="W552" s="3" t="str">
        <f t="shared" ca="1" si="33"/>
        <v/>
      </c>
      <c r="X552" s="3">
        <f t="shared" ca="1" si="34"/>
        <v>903.23626531206321</v>
      </c>
    </row>
    <row r="553" spans="14:24" x14ac:dyDescent="0.4">
      <c r="N553">
        <v>551</v>
      </c>
      <c r="O553" s="3" t="str">
        <f ca="1">IF($N553&gt;$J$5,"",OFFSET(基データ!$G$1,$I$5+$N553-1,0))</f>
        <v/>
      </c>
      <c r="P553" s="3" t="str">
        <f ca="1">IF($N553&gt;$J$5,"",OFFSET(基データ!$H$1,$I$5+$N553-1,0))</f>
        <v/>
      </c>
      <c r="Q553" s="12" t="str">
        <f t="shared" ca="1" si="35"/>
        <v/>
      </c>
      <c r="R553" s="3" t="str">
        <f ca="1">IF($N553&gt;$J$5,"",OFFSET(基データ!$L$1,$I$5+$N553-1,0))</f>
        <v/>
      </c>
      <c r="S553" s="3">
        <f ca="1">SUM(R$3:R553)</f>
        <v>584244.28894341562</v>
      </c>
      <c r="T553" s="3">
        <f t="shared" ca="1" si="32"/>
        <v>2581463.3765000002</v>
      </c>
      <c r="U553" s="3" t="str">
        <f ca="1">IF($N553&gt;$J$5,"",OFFSET(基データ!$M$1,$I$5+$N553-1,0))</f>
        <v/>
      </c>
      <c r="V553" s="3">
        <f ca="1">SUM(U$3:U553)</f>
        <v>0.19279110705870856</v>
      </c>
      <c r="W553" s="3" t="str">
        <f t="shared" ca="1" si="33"/>
        <v/>
      </c>
      <c r="X553" s="3">
        <f t="shared" ca="1" si="34"/>
        <v>903.23626531206321</v>
      </c>
    </row>
    <row r="554" spans="14:24" x14ac:dyDescent="0.4">
      <c r="N554">
        <v>552</v>
      </c>
      <c r="O554" s="3" t="str">
        <f ca="1">IF($N554&gt;$J$5,"",OFFSET(基データ!$G$1,$I$5+$N554-1,0))</f>
        <v/>
      </c>
      <c r="P554" s="3" t="str">
        <f ca="1">IF($N554&gt;$J$5,"",OFFSET(基データ!$H$1,$I$5+$N554-1,0))</f>
        <v/>
      </c>
      <c r="Q554" s="12" t="str">
        <f t="shared" ca="1" si="35"/>
        <v/>
      </c>
      <c r="R554" s="3" t="str">
        <f ca="1">IF($N554&gt;$J$5,"",OFFSET(基データ!$L$1,$I$5+$N554-1,0))</f>
        <v/>
      </c>
      <c r="S554" s="3">
        <f ca="1">SUM(R$3:R554)</f>
        <v>584244.28894341562</v>
      </c>
      <c r="T554" s="3">
        <f t="shared" ca="1" si="32"/>
        <v>2586148.4280000003</v>
      </c>
      <c r="U554" s="3" t="str">
        <f ca="1">IF($N554&gt;$J$5,"",OFFSET(基データ!$M$1,$I$5+$N554-1,0))</f>
        <v/>
      </c>
      <c r="V554" s="3">
        <f ca="1">SUM(U$3:U554)</f>
        <v>0.19279110705870856</v>
      </c>
      <c r="W554" s="3" t="str">
        <f t="shared" ca="1" si="33"/>
        <v/>
      </c>
      <c r="X554" s="3">
        <f t="shared" ca="1" si="34"/>
        <v>903.23626531206321</v>
      </c>
    </row>
    <row r="555" spans="14:24" x14ac:dyDescent="0.4">
      <c r="N555">
        <v>553</v>
      </c>
      <c r="O555" s="3" t="str">
        <f ca="1">IF($N555&gt;$J$5,"",OFFSET(基データ!$G$1,$I$5+$N555-1,0))</f>
        <v/>
      </c>
      <c r="P555" s="3" t="str">
        <f ca="1">IF($N555&gt;$J$5,"",OFFSET(基データ!$H$1,$I$5+$N555-1,0))</f>
        <v/>
      </c>
      <c r="Q555" s="12" t="str">
        <f t="shared" ca="1" si="35"/>
        <v/>
      </c>
      <c r="R555" s="3" t="str">
        <f ca="1">IF($N555&gt;$J$5,"",OFFSET(基データ!$L$1,$I$5+$N555-1,0))</f>
        <v/>
      </c>
      <c r="S555" s="3">
        <f ca="1">SUM(R$3:R555)</f>
        <v>584244.28894341562</v>
      </c>
      <c r="T555" s="3">
        <f t="shared" ca="1" si="32"/>
        <v>2590833.4795000004</v>
      </c>
      <c r="U555" s="3" t="str">
        <f ca="1">IF($N555&gt;$J$5,"",OFFSET(基データ!$M$1,$I$5+$N555-1,0))</f>
        <v/>
      </c>
      <c r="V555" s="3">
        <f ca="1">SUM(U$3:U555)</f>
        <v>0.19279110705870856</v>
      </c>
      <c r="W555" s="3" t="str">
        <f t="shared" ca="1" si="33"/>
        <v/>
      </c>
      <c r="X555" s="3">
        <f t="shared" ca="1" si="34"/>
        <v>903.23626531206321</v>
      </c>
    </row>
    <row r="556" spans="14:24" x14ac:dyDescent="0.4">
      <c r="N556">
        <v>554</v>
      </c>
      <c r="O556" s="3" t="str">
        <f ca="1">IF($N556&gt;$J$5,"",OFFSET(基データ!$G$1,$I$5+$N556-1,0))</f>
        <v/>
      </c>
      <c r="P556" s="3" t="str">
        <f ca="1">IF($N556&gt;$J$5,"",OFFSET(基データ!$H$1,$I$5+$N556-1,0))</f>
        <v/>
      </c>
      <c r="Q556" s="12" t="str">
        <f t="shared" ca="1" si="35"/>
        <v/>
      </c>
      <c r="R556" s="3" t="str">
        <f ca="1">IF($N556&gt;$J$5,"",OFFSET(基データ!$L$1,$I$5+$N556-1,0))</f>
        <v/>
      </c>
      <c r="S556" s="3">
        <f ca="1">SUM(R$3:R556)</f>
        <v>584244.28894341562</v>
      </c>
      <c r="T556" s="3">
        <f t="shared" ca="1" si="32"/>
        <v>2595518.5310000004</v>
      </c>
      <c r="U556" s="3" t="str">
        <f ca="1">IF($N556&gt;$J$5,"",OFFSET(基データ!$M$1,$I$5+$N556-1,0))</f>
        <v/>
      </c>
      <c r="V556" s="3">
        <f ca="1">SUM(U$3:U556)</f>
        <v>0.19279110705870856</v>
      </c>
      <c r="W556" s="3" t="str">
        <f t="shared" ca="1" si="33"/>
        <v/>
      </c>
      <c r="X556" s="3">
        <f t="shared" ca="1" si="34"/>
        <v>903.23626531206321</v>
      </c>
    </row>
    <row r="557" spans="14:24" x14ac:dyDescent="0.4">
      <c r="N557">
        <v>555</v>
      </c>
      <c r="O557" s="3" t="str">
        <f ca="1">IF($N557&gt;$J$5,"",OFFSET(基データ!$G$1,$I$5+$N557-1,0))</f>
        <v/>
      </c>
      <c r="P557" s="3" t="str">
        <f ca="1">IF($N557&gt;$J$5,"",OFFSET(基データ!$H$1,$I$5+$N557-1,0))</f>
        <v/>
      </c>
      <c r="Q557" s="12" t="str">
        <f t="shared" ca="1" si="35"/>
        <v/>
      </c>
      <c r="R557" s="3" t="str">
        <f ca="1">IF($N557&gt;$J$5,"",OFFSET(基データ!$L$1,$I$5+$N557-1,0))</f>
        <v/>
      </c>
      <c r="S557" s="3">
        <f ca="1">SUM(R$3:R557)</f>
        <v>584244.28894341562</v>
      </c>
      <c r="T557" s="3">
        <f t="shared" ca="1" si="32"/>
        <v>2600203.5825000005</v>
      </c>
      <c r="U557" s="3" t="str">
        <f ca="1">IF($N557&gt;$J$5,"",OFFSET(基データ!$M$1,$I$5+$N557-1,0))</f>
        <v/>
      </c>
      <c r="V557" s="3">
        <f ca="1">SUM(U$3:U557)</f>
        <v>0.19279110705870856</v>
      </c>
      <c r="W557" s="3" t="str">
        <f t="shared" ca="1" si="33"/>
        <v/>
      </c>
      <c r="X557" s="3">
        <f t="shared" ca="1" si="34"/>
        <v>903.23626531206321</v>
      </c>
    </row>
    <row r="558" spans="14:24" x14ac:dyDescent="0.4">
      <c r="N558">
        <v>556</v>
      </c>
      <c r="O558" s="3" t="str">
        <f ca="1">IF($N558&gt;$J$5,"",OFFSET(基データ!$G$1,$I$5+$N558-1,0))</f>
        <v/>
      </c>
      <c r="P558" s="3" t="str">
        <f ca="1">IF($N558&gt;$J$5,"",OFFSET(基データ!$H$1,$I$5+$N558-1,0))</f>
        <v/>
      </c>
      <c r="Q558" s="12" t="str">
        <f t="shared" ca="1" si="35"/>
        <v/>
      </c>
      <c r="R558" s="3" t="str">
        <f ca="1">IF($N558&gt;$J$5,"",OFFSET(基データ!$L$1,$I$5+$N558-1,0))</f>
        <v/>
      </c>
      <c r="S558" s="3">
        <f ca="1">SUM(R$3:R558)</f>
        <v>584244.28894341562</v>
      </c>
      <c r="T558" s="3">
        <f t="shared" ca="1" si="32"/>
        <v>2604888.6340000001</v>
      </c>
      <c r="U558" s="3" t="str">
        <f ca="1">IF($N558&gt;$J$5,"",OFFSET(基データ!$M$1,$I$5+$N558-1,0))</f>
        <v/>
      </c>
      <c r="V558" s="3">
        <f ca="1">SUM(U$3:U558)</f>
        <v>0.19279110705870856</v>
      </c>
      <c r="W558" s="3" t="str">
        <f t="shared" ca="1" si="33"/>
        <v/>
      </c>
      <c r="X558" s="3">
        <f t="shared" ca="1" si="34"/>
        <v>903.23626531206321</v>
      </c>
    </row>
    <row r="559" spans="14:24" x14ac:dyDescent="0.4">
      <c r="N559">
        <v>557</v>
      </c>
      <c r="O559" s="3" t="str">
        <f ca="1">IF($N559&gt;$J$5,"",OFFSET(基データ!$G$1,$I$5+$N559-1,0))</f>
        <v/>
      </c>
      <c r="P559" s="3" t="str">
        <f ca="1">IF($N559&gt;$J$5,"",OFFSET(基データ!$H$1,$I$5+$N559-1,0))</f>
        <v/>
      </c>
      <c r="Q559" s="12" t="str">
        <f t="shared" ca="1" si="35"/>
        <v/>
      </c>
      <c r="R559" s="3" t="str">
        <f ca="1">IF($N559&gt;$J$5,"",OFFSET(基データ!$L$1,$I$5+$N559-1,0))</f>
        <v/>
      </c>
      <c r="S559" s="3">
        <f ca="1">SUM(R$3:R559)</f>
        <v>584244.28894341562</v>
      </c>
      <c r="T559" s="3">
        <f t="shared" ca="1" si="32"/>
        <v>2609573.6855000001</v>
      </c>
      <c r="U559" s="3" t="str">
        <f ca="1">IF($N559&gt;$J$5,"",OFFSET(基データ!$M$1,$I$5+$N559-1,0))</f>
        <v/>
      </c>
      <c r="V559" s="3">
        <f ca="1">SUM(U$3:U559)</f>
        <v>0.19279110705870856</v>
      </c>
      <c r="W559" s="3" t="str">
        <f t="shared" ca="1" si="33"/>
        <v/>
      </c>
      <c r="X559" s="3">
        <f t="shared" ca="1" si="34"/>
        <v>903.23626531206321</v>
      </c>
    </row>
    <row r="560" spans="14:24" x14ac:dyDescent="0.4">
      <c r="N560">
        <v>558</v>
      </c>
      <c r="O560" s="3" t="str">
        <f ca="1">IF($N560&gt;$J$5,"",OFFSET(基データ!$G$1,$I$5+$N560-1,0))</f>
        <v/>
      </c>
      <c r="P560" s="3" t="str">
        <f ca="1">IF($N560&gt;$J$5,"",OFFSET(基データ!$H$1,$I$5+$N560-1,0))</f>
        <v/>
      </c>
      <c r="Q560" s="12" t="str">
        <f t="shared" ca="1" si="35"/>
        <v/>
      </c>
      <c r="R560" s="3" t="str">
        <f ca="1">IF($N560&gt;$J$5,"",OFFSET(基データ!$L$1,$I$5+$N560-1,0))</f>
        <v/>
      </c>
      <c r="S560" s="3">
        <f ca="1">SUM(R$3:R560)</f>
        <v>584244.28894341562</v>
      </c>
      <c r="T560" s="3">
        <f t="shared" ca="1" si="32"/>
        <v>2614258.7370000002</v>
      </c>
      <c r="U560" s="3" t="str">
        <f ca="1">IF($N560&gt;$J$5,"",OFFSET(基データ!$M$1,$I$5+$N560-1,0))</f>
        <v/>
      </c>
      <c r="V560" s="3">
        <f ca="1">SUM(U$3:U560)</f>
        <v>0.19279110705870856</v>
      </c>
      <c r="W560" s="3" t="str">
        <f t="shared" ca="1" si="33"/>
        <v/>
      </c>
      <c r="X560" s="3">
        <f t="shared" ca="1" si="34"/>
        <v>903.23626531206321</v>
      </c>
    </row>
    <row r="561" spans="14:24" x14ac:dyDescent="0.4">
      <c r="N561">
        <v>559</v>
      </c>
      <c r="O561" s="3" t="str">
        <f ca="1">IF($N561&gt;$J$5,"",OFFSET(基データ!$G$1,$I$5+$N561-1,0))</f>
        <v/>
      </c>
      <c r="P561" s="3" t="str">
        <f ca="1">IF($N561&gt;$J$5,"",OFFSET(基データ!$H$1,$I$5+$N561-1,0))</f>
        <v/>
      </c>
      <c r="Q561" s="12" t="str">
        <f t="shared" ca="1" si="35"/>
        <v/>
      </c>
      <c r="R561" s="3" t="str">
        <f ca="1">IF($N561&gt;$J$5,"",OFFSET(基データ!$L$1,$I$5+$N561-1,0))</f>
        <v/>
      </c>
      <c r="S561" s="3">
        <f ca="1">SUM(R$3:R561)</f>
        <v>584244.28894341562</v>
      </c>
      <c r="T561" s="3">
        <f t="shared" ca="1" si="32"/>
        <v>2618943.7885000003</v>
      </c>
      <c r="U561" s="3" t="str">
        <f ca="1">IF($N561&gt;$J$5,"",OFFSET(基データ!$M$1,$I$5+$N561-1,0))</f>
        <v/>
      </c>
      <c r="V561" s="3">
        <f ca="1">SUM(U$3:U561)</f>
        <v>0.19279110705870856</v>
      </c>
      <c r="W561" s="3" t="str">
        <f t="shared" ca="1" si="33"/>
        <v/>
      </c>
      <c r="X561" s="3">
        <f t="shared" ca="1" si="34"/>
        <v>903.23626531206321</v>
      </c>
    </row>
    <row r="562" spans="14:24" x14ac:dyDescent="0.4">
      <c r="N562">
        <v>560</v>
      </c>
      <c r="O562" s="3" t="str">
        <f ca="1">IF($N562&gt;$J$5,"",OFFSET(基データ!$G$1,$I$5+$N562-1,0))</f>
        <v/>
      </c>
      <c r="P562" s="3" t="str">
        <f ca="1">IF($N562&gt;$J$5,"",OFFSET(基データ!$H$1,$I$5+$N562-1,0))</f>
        <v/>
      </c>
      <c r="Q562" s="12" t="str">
        <f t="shared" ca="1" si="35"/>
        <v/>
      </c>
      <c r="R562" s="3" t="str">
        <f ca="1">IF($N562&gt;$J$5,"",OFFSET(基データ!$L$1,$I$5+$N562-1,0))</f>
        <v/>
      </c>
      <c r="S562" s="3">
        <f ca="1">SUM(R$3:R562)</f>
        <v>584244.28894341562</v>
      </c>
      <c r="T562" s="3">
        <f t="shared" ca="1" si="32"/>
        <v>2623628.8400000003</v>
      </c>
      <c r="U562" s="3" t="str">
        <f ca="1">IF($N562&gt;$J$5,"",OFFSET(基データ!$M$1,$I$5+$N562-1,0))</f>
        <v/>
      </c>
      <c r="V562" s="3">
        <f ca="1">SUM(U$3:U562)</f>
        <v>0.19279110705870856</v>
      </c>
      <c r="W562" s="3" t="str">
        <f t="shared" ca="1" si="33"/>
        <v/>
      </c>
      <c r="X562" s="3">
        <f t="shared" ca="1" si="34"/>
        <v>903.23626531206321</v>
      </c>
    </row>
    <row r="563" spans="14:24" x14ac:dyDescent="0.4">
      <c r="N563">
        <v>561</v>
      </c>
      <c r="O563" s="3" t="str">
        <f ca="1">IF($N563&gt;$J$5,"",OFFSET(基データ!$G$1,$I$5+$N563-1,0))</f>
        <v/>
      </c>
      <c r="P563" s="3" t="str">
        <f ca="1">IF($N563&gt;$J$5,"",OFFSET(基データ!$H$1,$I$5+$N563-1,0))</f>
        <v/>
      </c>
      <c r="Q563" s="12" t="str">
        <f t="shared" ca="1" si="35"/>
        <v/>
      </c>
      <c r="R563" s="3" t="str">
        <f ca="1">IF($N563&gt;$J$5,"",OFFSET(基データ!$L$1,$I$5+$N563-1,0))</f>
        <v/>
      </c>
      <c r="S563" s="3">
        <f ca="1">SUM(R$3:R563)</f>
        <v>584244.28894341562</v>
      </c>
      <c r="T563" s="3">
        <f t="shared" ca="1" si="32"/>
        <v>2628313.8915000004</v>
      </c>
      <c r="U563" s="3" t="str">
        <f ca="1">IF($N563&gt;$J$5,"",OFFSET(基データ!$M$1,$I$5+$N563-1,0))</f>
        <v/>
      </c>
      <c r="V563" s="3">
        <f ca="1">SUM(U$3:U563)</f>
        <v>0.19279110705870856</v>
      </c>
      <c r="W563" s="3" t="str">
        <f t="shared" ca="1" si="33"/>
        <v/>
      </c>
      <c r="X563" s="3">
        <f t="shared" ca="1" si="34"/>
        <v>903.23626531206321</v>
      </c>
    </row>
    <row r="564" spans="14:24" x14ac:dyDescent="0.4">
      <c r="N564">
        <v>562</v>
      </c>
      <c r="O564" s="3" t="str">
        <f ca="1">IF($N564&gt;$J$5,"",OFFSET(基データ!$G$1,$I$5+$N564-1,0))</f>
        <v/>
      </c>
      <c r="P564" s="3" t="str">
        <f ca="1">IF($N564&gt;$J$5,"",OFFSET(基データ!$H$1,$I$5+$N564-1,0))</f>
        <v/>
      </c>
      <c r="Q564" s="12" t="str">
        <f t="shared" ca="1" si="35"/>
        <v/>
      </c>
      <c r="R564" s="3" t="str">
        <f ca="1">IF($N564&gt;$J$5,"",OFFSET(基データ!$L$1,$I$5+$N564-1,0))</f>
        <v/>
      </c>
      <c r="S564" s="3">
        <f ca="1">SUM(R$3:R564)</f>
        <v>584244.28894341562</v>
      </c>
      <c r="T564" s="3">
        <f t="shared" ca="1" si="32"/>
        <v>2632998.9430000004</v>
      </c>
      <c r="U564" s="3" t="str">
        <f ca="1">IF($N564&gt;$J$5,"",OFFSET(基データ!$M$1,$I$5+$N564-1,0))</f>
        <v/>
      </c>
      <c r="V564" s="3">
        <f ca="1">SUM(U$3:U564)</f>
        <v>0.19279110705870856</v>
      </c>
      <c r="W564" s="3" t="str">
        <f t="shared" ca="1" si="33"/>
        <v/>
      </c>
      <c r="X564" s="3">
        <f t="shared" ca="1" si="34"/>
        <v>903.23626531206321</v>
      </c>
    </row>
    <row r="565" spans="14:24" x14ac:dyDescent="0.4">
      <c r="N565">
        <v>563</v>
      </c>
      <c r="O565" s="3" t="str">
        <f ca="1">IF($N565&gt;$J$5,"",OFFSET(基データ!$G$1,$I$5+$N565-1,0))</f>
        <v/>
      </c>
      <c r="P565" s="3" t="str">
        <f ca="1">IF($N565&gt;$J$5,"",OFFSET(基データ!$H$1,$I$5+$N565-1,0))</f>
        <v/>
      </c>
      <c r="Q565" s="12" t="str">
        <f t="shared" ca="1" si="35"/>
        <v/>
      </c>
      <c r="R565" s="3" t="str">
        <f ca="1">IF($N565&gt;$J$5,"",OFFSET(基データ!$L$1,$I$5+$N565-1,0))</f>
        <v/>
      </c>
      <c r="S565" s="3">
        <f ca="1">SUM(R$3:R565)</f>
        <v>584244.28894341562</v>
      </c>
      <c r="T565" s="3">
        <f t="shared" ca="1" si="32"/>
        <v>2637683.9945000005</v>
      </c>
      <c r="U565" s="3" t="str">
        <f ca="1">IF($N565&gt;$J$5,"",OFFSET(基データ!$M$1,$I$5+$N565-1,0))</f>
        <v/>
      </c>
      <c r="V565" s="3">
        <f ca="1">SUM(U$3:U565)</f>
        <v>0.19279110705870856</v>
      </c>
      <c r="W565" s="3" t="str">
        <f t="shared" ca="1" si="33"/>
        <v/>
      </c>
      <c r="X565" s="3">
        <f t="shared" ca="1" si="34"/>
        <v>903.23626531206321</v>
      </c>
    </row>
    <row r="566" spans="14:24" x14ac:dyDescent="0.4">
      <c r="N566">
        <v>564</v>
      </c>
      <c r="O566" s="3" t="str">
        <f ca="1">IF($N566&gt;$J$5,"",OFFSET(基データ!$G$1,$I$5+$N566-1,0))</f>
        <v/>
      </c>
      <c r="P566" s="3" t="str">
        <f ca="1">IF($N566&gt;$J$5,"",OFFSET(基データ!$H$1,$I$5+$N566-1,0))</f>
        <v/>
      </c>
      <c r="Q566" s="12" t="str">
        <f t="shared" ca="1" si="35"/>
        <v/>
      </c>
      <c r="R566" s="3" t="str">
        <f ca="1">IF($N566&gt;$J$5,"",OFFSET(基データ!$L$1,$I$5+$N566-1,0))</f>
        <v/>
      </c>
      <c r="S566" s="3">
        <f ca="1">SUM(R$3:R566)</f>
        <v>584244.28894341562</v>
      </c>
      <c r="T566" s="3">
        <f t="shared" ca="1" si="32"/>
        <v>2642369.0460000001</v>
      </c>
      <c r="U566" s="3" t="str">
        <f ca="1">IF($N566&gt;$J$5,"",OFFSET(基データ!$M$1,$I$5+$N566-1,0))</f>
        <v/>
      </c>
      <c r="V566" s="3">
        <f ca="1">SUM(U$3:U566)</f>
        <v>0.19279110705870856</v>
      </c>
      <c r="W566" s="3" t="str">
        <f t="shared" ca="1" si="33"/>
        <v/>
      </c>
      <c r="X566" s="3">
        <f t="shared" ca="1" si="34"/>
        <v>903.23626531206321</v>
      </c>
    </row>
    <row r="567" spans="14:24" x14ac:dyDescent="0.4">
      <c r="N567">
        <v>565</v>
      </c>
      <c r="O567" s="3" t="str">
        <f ca="1">IF($N567&gt;$J$5,"",OFFSET(基データ!$G$1,$I$5+$N567-1,0))</f>
        <v/>
      </c>
      <c r="P567" s="3" t="str">
        <f ca="1">IF($N567&gt;$J$5,"",OFFSET(基データ!$H$1,$I$5+$N567-1,0))</f>
        <v/>
      </c>
      <c r="Q567" s="12" t="str">
        <f t="shared" ca="1" si="35"/>
        <v/>
      </c>
      <c r="R567" s="3" t="str">
        <f ca="1">IF($N567&gt;$J$5,"",OFFSET(基データ!$L$1,$I$5+$N567-1,0))</f>
        <v/>
      </c>
      <c r="S567" s="3">
        <f ca="1">SUM(R$3:R567)</f>
        <v>584244.28894341562</v>
      </c>
      <c r="T567" s="3">
        <f t="shared" ca="1" si="32"/>
        <v>2647054.0975000001</v>
      </c>
      <c r="U567" s="3" t="str">
        <f ca="1">IF($N567&gt;$J$5,"",OFFSET(基データ!$M$1,$I$5+$N567-1,0))</f>
        <v/>
      </c>
      <c r="V567" s="3">
        <f ca="1">SUM(U$3:U567)</f>
        <v>0.19279110705870856</v>
      </c>
      <c r="W567" s="3" t="str">
        <f t="shared" ca="1" si="33"/>
        <v/>
      </c>
      <c r="X567" s="3">
        <f t="shared" ca="1" si="34"/>
        <v>903.23626531206321</v>
      </c>
    </row>
    <row r="568" spans="14:24" x14ac:dyDescent="0.4">
      <c r="N568">
        <v>566</v>
      </c>
      <c r="O568" s="3" t="str">
        <f ca="1">IF($N568&gt;$J$5,"",OFFSET(基データ!$G$1,$I$5+$N568-1,0))</f>
        <v/>
      </c>
      <c r="P568" s="3" t="str">
        <f ca="1">IF($N568&gt;$J$5,"",OFFSET(基データ!$H$1,$I$5+$N568-1,0))</f>
        <v/>
      </c>
      <c r="Q568" s="12" t="str">
        <f t="shared" ca="1" si="35"/>
        <v/>
      </c>
      <c r="R568" s="3" t="str">
        <f ca="1">IF($N568&gt;$J$5,"",OFFSET(基データ!$L$1,$I$5+$N568-1,0))</f>
        <v/>
      </c>
      <c r="S568" s="3">
        <f ca="1">SUM(R$3:R568)</f>
        <v>584244.28894341562</v>
      </c>
      <c r="T568" s="3">
        <f t="shared" ca="1" si="32"/>
        <v>2651739.1490000002</v>
      </c>
      <c r="U568" s="3" t="str">
        <f ca="1">IF($N568&gt;$J$5,"",OFFSET(基データ!$M$1,$I$5+$N568-1,0))</f>
        <v/>
      </c>
      <c r="V568" s="3">
        <f ca="1">SUM(U$3:U568)</f>
        <v>0.19279110705870856</v>
      </c>
      <c r="W568" s="3" t="str">
        <f t="shared" ca="1" si="33"/>
        <v/>
      </c>
      <c r="X568" s="3">
        <f t="shared" ca="1" si="34"/>
        <v>903.23626531206321</v>
      </c>
    </row>
    <row r="569" spans="14:24" x14ac:dyDescent="0.4">
      <c r="N569">
        <v>567</v>
      </c>
      <c r="O569" s="3" t="str">
        <f ca="1">IF($N569&gt;$J$5,"",OFFSET(基データ!$G$1,$I$5+$N569-1,0))</f>
        <v/>
      </c>
      <c r="P569" s="3" t="str">
        <f ca="1">IF($N569&gt;$J$5,"",OFFSET(基データ!$H$1,$I$5+$N569-1,0))</f>
        <v/>
      </c>
      <c r="Q569" s="12" t="str">
        <f t="shared" ca="1" si="35"/>
        <v/>
      </c>
      <c r="R569" s="3" t="str">
        <f ca="1">IF($N569&gt;$J$5,"",OFFSET(基データ!$L$1,$I$5+$N569-1,0))</f>
        <v/>
      </c>
      <c r="S569" s="3">
        <f ca="1">SUM(R$3:R569)</f>
        <v>584244.28894341562</v>
      </c>
      <c r="T569" s="3">
        <f t="shared" ca="1" si="32"/>
        <v>2656424.2005000003</v>
      </c>
      <c r="U569" s="3" t="str">
        <f ca="1">IF($N569&gt;$J$5,"",OFFSET(基データ!$M$1,$I$5+$N569-1,0))</f>
        <v/>
      </c>
      <c r="V569" s="3">
        <f ca="1">SUM(U$3:U569)</f>
        <v>0.19279110705870856</v>
      </c>
      <c r="W569" s="3" t="str">
        <f t="shared" ca="1" si="33"/>
        <v/>
      </c>
      <c r="X569" s="3">
        <f t="shared" ca="1" si="34"/>
        <v>903.23626531206321</v>
      </c>
    </row>
    <row r="570" spans="14:24" x14ac:dyDescent="0.4">
      <c r="N570">
        <v>568</v>
      </c>
      <c r="O570" s="3" t="str">
        <f ca="1">IF($N570&gt;$J$5,"",OFFSET(基データ!$G$1,$I$5+$N570-1,0))</f>
        <v/>
      </c>
      <c r="P570" s="3" t="str">
        <f ca="1">IF($N570&gt;$J$5,"",OFFSET(基データ!$H$1,$I$5+$N570-1,0))</f>
        <v/>
      </c>
      <c r="Q570" s="12" t="str">
        <f t="shared" ca="1" si="35"/>
        <v/>
      </c>
      <c r="R570" s="3" t="str">
        <f ca="1">IF($N570&gt;$J$5,"",OFFSET(基データ!$L$1,$I$5+$N570-1,0))</f>
        <v/>
      </c>
      <c r="S570" s="3">
        <f ca="1">SUM(R$3:R570)</f>
        <v>584244.28894341562</v>
      </c>
      <c r="T570" s="3">
        <f t="shared" ca="1" si="32"/>
        <v>2661109.2520000003</v>
      </c>
      <c r="U570" s="3" t="str">
        <f ca="1">IF($N570&gt;$J$5,"",OFFSET(基データ!$M$1,$I$5+$N570-1,0))</f>
        <v/>
      </c>
      <c r="V570" s="3">
        <f ca="1">SUM(U$3:U570)</f>
        <v>0.19279110705870856</v>
      </c>
      <c r="W570" s="3" t="str">
        <f t="shared" ca="1" si="33"/>
        <v/>
      </c>
      <c r="X570" s="3">
        <f t="shared" ca="1" si="34"/>
        <v>903.23626531206321</v>
      </c>
    </row>
    <row r="571" spans="14:24" x14ac:dyDescent="0.4">
      <c r="N571">
        <v>569</v>
      </c>
      <c r="O571" s="3" t="str">
        <f ca="1">IF($N571&gt;$J$5,"",OFFSET(基データ!$G$1,$I$5+$N571-1,0))</f>
        <v/>
      </c>
      <c r="P571" s="3" t="str">
        <f ca="1">IF($N571&gt;$J$5,"",OFFSET(基データ!$H$1,$I$5+$N571-1,0))</f>
        <v/>
      </c>
      <c r="Q571" s="12" t="str">
        <f t="shared" ca="1" si="35"/>
        <v/>
      </c>
      <c r="R571" s="3" t="str">
        <f ca="1">IF($N571&gt;$J$5,"",OFFSET(基データ!$L$1,$I$5+$N571-1,0))</f>
        <v/>
      </c>
      <c r="S571" s="3">
        <f ca="1">SUM(R$3:R571)</f>
        <v>584244.28894341562</v>
      </c>
      <c r="T571" s="3">
        <f t="shared" ca="1" si="32"/>
        <v>2665794.3035000004</v>
      </c>
      <c r="U571" s="3" t="str">
        <f ca="1">IF($N571&gt;$J$5,"",OFFSET(基データ!$M$1,$I$5+$N571-1,0))</f>
        <v/>
      </c>
      <c r="V571" s="3">
        <f ca="1">SUM(U$3:U571)</f>
        <v>0.19279110705870856</v>
      </c>
      <c r="W571" s="3" t="str">
        <f t="shared" ca="1" si="33"/>
        <v/>
      </c>
      <c r="X571" s="3">
        <f t="shared" ca="1" si="34"/>
        <v>903.23626531206321</v>
      </c>
    </row>
    <row r="572" spans="14:24" x14ac:dyDescent="0.4">
      <c r="N572">
        <v>570</v>
      </c>
      <c r="O572" s="3" t="str">
        <f ca="1">IF($N572&gt;$J$5,"",OFFSET(基データ!$G$1,$I$5+$N572-1,0))</f>
        <v/>
      </c>
      <c r="P572" s="3" t="str">
        <f ca="1">IF($N572&gt;$J$5,"",OFFSET(基データ!$H$1,$I$5+$N572-1,0))</f>
        <v/>
      </c>
      <c r="Q572" s="12" t="str">
        <f t="shared" ca="1" si="35"/>
        <v/>
      </c>
      <c r="R572" s="3" t="str">
        <f ca="1">IF($N572&gt;$J$5,"",OFFSET(基データ!$L$1,$I$5+$N572-1,0))</f>
        <v/>
      </c>
      <c r="S572" s="3">
        <f ca="1">SUM(R$3:R572)</f>
        <v>584244.28894341562</v>
      </c>
      <c r="T572" s="3">
        <f t="shared" ca="1" si="32"/>
        <v>2670479.3550000004</v>
      </c>
      <c r="U572" s="3" t="str">
        <f ca="1">IF($N572&gt;$J$5,"",OFFSET(基データ!$M$1,$I$5+$N572-1,0))</f>
        <v/>
      </c>
      <c r="V572" s="3">
        <f ca="1">SUM(U$3:U572)</f>
        <v>0.19279110705870856</v>
      </c>
      <c r="W572" s="3" t="str">
        <f t="shared" ca="1" si="33"/>
        <v/>
      </c>
      <c r="X572" s="3">
        <f t="shared" ca="1" si="34"/>
        <v>903.23626531206321</v>
      </c>
    </row>
    <row r="573" spans="14:24" x14ac:dyDescent="0.4">
      <c r="N573">
        <v>571</v>
      </c>
      <c r="O573" s="3" t="str">
        <f ca="1">IF($N573&gt;$J$5,"",OFFSET(基データ!$G$1,$I$5+$N573-1,0))</f>
        <v/>
      </c>
      <c r="P573" s="3" t="str">
        <f ca="1">IF($N573&gt;$J$5,"",OFFSET(基データ!$H$1,$I$5+$N573-1,0))</f>
        <v/>
      </c>
      <c r="Q573" s="12" t="str">
        <f t="shared" ca="1" si="35"/>
        <v/>
      </c>
      <c r="R573" s="3" t="str">
        <f ca="1">IF($N573&gt;$J$5,"",OFFSET(基データ!$L$1,$I$5+$N573-1,0))</f>
        <v/>
      </c>
      <c r="S573" s="3">
        <f ca="1">SUM(R$3:R573)</f>
        <v>584244.28894341562</v>
      </c>
      <c r="T573" s="3">
        <f t="shared" ca="1" si="32"/>
        <v>2675164.4065000005</v>
      </c>
      <c r="U573" s="3" t="str">
        <f ca="1">IF($N573&gt;$J$5,"",OFFSET(基データ!$M$1,$I$5+$N573-1,0))</f>
        <v/>
      </c>
      <c r="V573" s="3">
        <f ca="1">SUM(U$3:U573)</f>
        <v>0.19279110705870856</v>
      </c>
      <c r="W573" s="3" t="str">
        <f t="shared" ca="1" si="33"/>
        <v/>
      </c>
      <c r="X573" s="3">
        <f t="shared" ca="1" si="34"/>
        <v>903.23626531206321</v>
      </c>
    </row>
    <row r="574" spans="14:24" x14ac:dyDescent="0.4">
      <c r="N574">
        <v>572</v>
      </c>
      <c r="O574" s="3" t="str">
        <f ca="1">IF($N574&gt;$J$5,"",OFFSET(基データ!$G$1,$I$5+$N574-1,0))</f>
        <v/>
      </c>
      <c r="P574" s="3" t="str">
        <f ca="1">IF($N574&gt;$J$5,"",OFFSET(基データ!$H$1,$I$5+$N574-1,0))</f>
        <v/>
      </c>
      <c r="Q574" s="12" t="str">
        <f t="shared" ca="1" si="35"/>
        <v/>
      </c>
      <c r="R574" s="3" t="str">
        <f ca="1">IF($N574&gt;$J$5,"",OFFSET(基データ!$L$1,$I$5+$N574-1,0))</f>
        <v/>
      </c>
      <c r="S574" s="3">
        <f ca="1">SUM(R$3:R574)</f>
        <v>584244.28894341562</v>
      </c>
      <c r="T574" s="3">
        <f t="shared" ca="1" si="32"/>
        <v>2679849.4580000001</v>
      </c>
      <c r="U574" s="3" t="str">
        <f ca="1">IF($N574&gt;$J$5,"",OFFSET(基データ!$M$1,$I$5+$N574-1,0))</f>
        <v/>
      </c>
      <c r="V574" s="3">
        <f ca="1">SUM(U$3:U574)</f>
        <v>0.19279110705870856</v>
      </c>
      <c r="W574" s="3" t="str">
        <f t="shared" ca="1" si="33"/>
        <v/>
      </c>
      <c r="X574" s="3">
        <f t="shared" ca="1" si="34"/>
        <v>903.23626531206321</v>
      </c>
    </row>
    <row r="575" spans="14:24" x14ac:dyDescent="0.4">
      <c r="N575">
        <v>573</v>
      </c>
      <c r="O575" s="3" t="str">
        <f ca="1">IF($N575&gt;$J$5,"",OFFSET(基データ!$G$1,$I$5+$N575-1,0))</f>
        <v/>
      </c>
      <c r="P575" s="3" t="str">
        <f ca="1">IF($N575&gt;$J$5,"",OFFSET(基データ!$H$1,$I$5+$N575-1,0))</f>
        <v/>
      </c>
      <c r="Q575" s="12" t="str">
        <f t="shared" ca="1" si="35"/>
        <v/>
      </c>
      <c r="R575" s="3" t="str">
        <f ca="1">IF($N575&gt;$J$5,"",OFFSET(基データ!$L$1,$I$5+$N575-1,0))</f>
        <v/>
      </c>
      <c r="S575" s="3">
        <f ca="1">SUM(R$3:R575)</f>
        <v>584244.28894341562</v>
      </c>
      <c r="T575" s="3">
        <f t="shared" ca="1" si="32"/>
        <v>2684534.5095000002</v>
      </c>
      <c r="U575" s="3" t="str">
        <f ca="1">IF($N575&gt;$J$5,"",OFFSET(基データ!$M$1,$I$5+$N575-1,0))</f>
        <v/>
      </c>
      <c r="V575" s="3">
        <f ca="1">SUM(U$3:U575)</f>
        <v>0.19279110705870856</v>
      </c>
      <c r="W575" s="3" t="str">
        <f t="shared" ca="1" si="33"/>
        <v/>
      </c>
      <c r="X575" s="3">
        <f t="shared" ca="1" si="34"/>
        <v>903.23626531206321</v>
      </c>
    </row>
    <row r="576" spans="14:24" x14ac:dyDescent="0.4">
      <c r="N576">
        <v>574</v>
      </c>
      <c r="O576" s="3" t="str">
        <f ca="1">IF($N576&gt;$J$5,"",OFFSET(基データ!$G$1,$I$5+$N576-1,0))</f>
        <v/>
      </c>
      <c r="P576" s="3" t="str">
        <f ca="1">IF($N576&gt;$J$5,"",OFFSET(基データ!$H$1,$I$5+$N576-1,0))</f>
        <v/>
      </c>
      <c r="Q576" s="12" t="str">
        <f t="shared" ca="1" si="35"/>
        <v/>
      </c>
      <c r="R576" s="3" t="str">
        <f ca="1">IF($N576&gt;$J$5,"",OFFSET(基データ!$L$1,$I$5+$N576-1,0))</f>
        <v/>
      </c>
      <c r="S576" s="3">
        <f ca="1">SUM(R$3:R576)</f>
        <v>584244.28894341562</v>
      </c>
      <c r="T576" s="3">
        <f t="shared" ca="1" si="32"/>
        <v>2689219.5610000002</v>
      </c>
      <c r="U576" s="3" t="str">
        <f ca="1">IF($N576&gt;$J$5,"",OFFSET(基データ!$M$1,$I$5+$N576-1,0))</f>
        <v/>
      </c>
      <c r="V576" s="3">
        <f ca="1">SUM(U$3:U576)</f>
        <v>0.19279110705870856</v>
      </c>
      <c r="W576" s="3" t="str">
        <f t="shared" ca="1" si="33"/>
        <v/>
      </c>
      <c r="X576" s="3">
        <f t="shared" ca="1" si="34"/>
        <v>903.23626531206321</v>
      </c>
    </row>
    <row r="577" spans="14:24" x14ac:dyDescent="0.4">
      <c r="N577">
        <v>575</v>
      </c>
      <c r="O577" s="3" t="str">
        <f ca="1">IF($N577&gt;$J$5,"",OFFSET(基データ!$G$1,$I$5+$N577-1,0))</f>
        <v/>
      </c>
      <c r="P577" s="3" t="str">
        <f ca="1">IF($N577&gt;$J$5,"",OFFSET(基データ!$H$1,$I$5+$N577-1,0))</f>
        <v/>
      </c>
      <c r="Q577" s="12" t="str">
        <f t="shared" ca="1" si="35"/>
        <v/>
      </c>
      <c r="R577" s="3" t="str">
        <f ca="1">IF($N577&gt;$J$5,"",OFFSET(基データ!$L$1,$I$5+$N577-1,0))</f>
        <v/>
      </c>
      <c r="S577" s="3">
        <f ca="1">SUM(R$3:R577)</f>
        <v>584244.28894341562</v>
      </c>
      <c r="T577" s="3">
        <f t="shared" ca="1" si="32"/>
        <v>2693904.6125000003</v>
      </c>
      <c r="U577" s="3" t="str">
        <f ca="1">IF($N577&gt;$J$5,"",OFFSET(基データ!$M$1,$I$5+$N577-1,0))</f>
        <v/>
      </c>
      <c r="V577" s="3">
        <f ca="1">SUM(U$3:U577)</f>
        <v>0.19279110705870856</v>
      </c>
      <c r="W577" s="3" t="str">
        <f t="shared" ca="1" si="33"/>
        <v/>
      </c>
      <c r="X577" s="3">
        <f t="shared" ca="1" si="34"/>
        <v>903.23626531206321</v>
      </c>
    </row>
    <row r="578" spans="14:24" x14ac:dyDescent="0.4">
      <c r="N578">
        <v>576</v>
      </c>
      <c r="O578" s="3" t="str">
        <f ca="1">IF($N578&gt;$J$5,"",OFFSET(基データ!$G$1,$I$5+$N578-1,0))</f>
        <v/>
      </c>
      <c r="P578" s="3" t="str">
        <f ca="1">IF($N578&gt;$J$5,"",OFFSET(基データ!$H$1,$I$5+$N578-1,0))</f>
        <v/>
      </c>
      <c r="Q578" s="12" t="str">
        <f t="shared" ca="1" si="35"/>
        <v/>
      </c>
      <c r="R578" s="3" t="str">
        <f ca="1">IF($N578&gt;$J$5,"",OFFSET(基データ!$L$1,$I$5+$N578-1,0))</f>
        <v/>
      </c>
      <c r="S578" s="3">
        <f ca="1">SUM(R$3:R578)</f>
        <v>584244.28894341562</v>
      </c>
      <c r="T578" s="3">
        <f t="shared" ca="1" si="32"/>
        <v>2698589.6640000003</v>
      </c>
      <c r="U578" s="3" t="str">
        <f ca="1">IF($N578&gt;$J$5,"",OFFSET(基データ!$M$1,$I$5+$N578-1,0))</f>
        <v/>
      </c>
      <c r="V578" s="3">
        <f ca="1">SUM(U$3:U578)</f>
        <v>0.19279110705870856</v>
      </c>
      <c r="W578" s="3" t="str">
        <f t="shared" ca="1" si="33"/>
        <v/>
      </c>
      <c r="X578" s="3">
        <f t="shared" ca="1" si="34"/>
        <v>903.23626531206321</v>
      </c>
    </row>
    <row r="579" spans="14:24" x14ac:dyDescent="0.4">
      <c r="N579">
        <v>577</v>
      </c>
      <c r="O579" s="3" t="str">
        <f ca="1">IF($N579&gt;$J$5,"",OFFSET(基データ!$G$1,$I$5+$N579-1,0))</f>
        <v/>
      </c>
      <c r="P579" s="3" t="str">
        <f ca="1">IF($N579&gt;$J$5,"",OFFSET(基データ!$H$1,$I$5+$N579-1,0))</f>
        <v/>
      </c>
      <c r="Q579" s="12" t="str">
        <f t="shared" ca="1" si="35"/>
        <v/>
      </c>
      <c r="R579" s="3" t="str">
        <f ca="1">IF($N579&gt;$J$5,"",OFFSET(基データ!$L$1,$I$5+$N579-1,0))</f>
        <v/>
      </c>
      <c r="S579" s="3">
        <f ca="1">SUM(R$3:R579)</f>
        <v>584244.28894341562</v>
      </c>
      <c r="T579" s="3">
        <f t="shared" ref="T579:T642" ca="1" si="36">$H$7*N579</f>
        <v>2703274.7155000004</v>
      </c>
      <c r="U579" s="3" t="str">
        <f ca="1">IF($N579&gt;$J$5,"",OFFSET(基データ!$M$1,$I$5+$N579-1,0))</f>
        <v/>
      </c>
      <c r="V579" s="3">
        <f ca="1">SUM(U$3:U579)</f>
        <v>0.19279110705870856</v>
      </c>
      <c r="W579" s="3" t="str">
        <f t="shared" ref="W579:W642" ca="1" si="37">IF(OR(O579="",P579=""),"",N579)</f>
        <v/>
      </c>
      <c r="X579" s="3">
        <f t="shared" ref="X579:X642" ca="1" si="38">V579*$H$7</f>
        <v>903.23626531206321</v>
      </c>
    </row>
    <row r="580" spans="14:24" x14ac:dyDescent="0.4">
      <c r="N580">
        <v>578</v>
      </c>
      <c r="O580" s="3" t="str">
        <f ca="1">IF($N580&gt;$J$5,"",OFFSET(基データ!$G$1,$I$5+$N580-1,0))</f>
        <v/>
      </c>
      <c r="P580" s="3" t="str">
        <f ca="1">IF($N580&gt;$J$5,"",OFFSET(基データ!$H$1,$I$5+$N580-1,0))</f>
        <v/>
      </c>
      <c r="Q580" s="12" t="str">
        <f t="shared" ref="Q580:Q643" ca="1" si="39">IF(OR(O580="",P580=""),"",DATE(O580,P580,1))</f>
        <v/>
      </c>
      <c r="R580" s="3" t="str">
        <f ca="1">IF($N580&gt;$J$5,"",OFFSET(基データ!$L$1,$I$5+$N580-1,0))</f>
        <v/>
      </c>
      <c r="S580" s="3">
        <f ca="1">SUM(R$3:R580)</f>
        <v>584244.28894341562</v>
      </c>
      <c r="T580" s="3">
        <f t="shared" ca="1" si="36"/>
        <v>2707959.7670000005</v>
      </c>
      <c r="U580" s="3" t="str">
        <f ca="1">IF($N580&gt;$J$5,"",OFFSET(基データ!$M$1,$I$5+$N580-1,0))</f>
        <v/>
      </c>
      <c r="V580" s="3">
        <f ca="1">SUM(U$3:U580)</f>
        <v>0.19279110705870856</v>
      </c>
      <c r="W580" s="3" t="str">
        <f t="shared" ca="1" si="37"/>
        <v/>
      </c>
      <c r="X580" s="3">
        <f t="shared" ca="1" si="38"/>
        <v>903.23626531206321</v>
      </c>
    </row>
    <row r="581" spans="14:24" x14ac:dyDescent="0.4">
      <c r="N581">
        <v>579</v>
      </c>
      <c r="O581" s="3" t="str">
        <f ca="1">IF($N581&gt;$J$5,"",OFFSET(基データ!$G$1,$I$5+$N581-1,0))</f>
        <v/>
      </c>
      <c r="P581" s="3" t="str">
        <f ca="1">IF($N581&gt;$J$5,"",OFFSET(基データ!$H$1,$I$5+$N581-1,0))</f>
        <v/>
      </c>
      <c r="Q581" s="12" t="str">
        <f t="shared" ca="1" si="39"/>
        <v/>
      </c>
      <c r="R581" s="3" t="str">
        <f ca="1">IF($N581&gt;$J$5,"",OFFSET(基データ!$L$1,$I$5+$N581-1,0))</f>
        <v/>
      </c>
      <c r="S581" s="3">
        <f ca="1">SUM(R$3:R581)</f>
        <v>584244.28894341562</v>
      </c>
      <c r="T581" s="3">
        <f t="shared" ca="1" si="36"/>
        <v>2712644.8185000001</v>
      </c>
      <c r="U581" s="3" t="str">
        <f ca="1">IF($N581&gt;$J$5,"",OFFSET(基データ!$M$1,$I$5+$N581-1,0))</f>
        <v/>
      </c>
      <c r="V581" s="3">
        <f ca="1">SUM(U$3:U581)</f>
        <v>0.19279110705870856</v>
      </c>
      <c r="W581" s="3" t="str">
        <f t="shared" ca="1" si="37"/>
        <v/>
      </c>
      <c r="X581" s="3">
        <f t="shared" ca="1" si="38"/>
        <v>903.23626531206321</v>
      </c>
    </row>
    <row r="582" spans="14:24" x14ac:dyDescent="0.4">
      <c r="N582">
        <v>580</v>
      </c>
      <c r="O582" s="3" t="str">
        <f ca="1">IF($N582&gt;$J$5,"",OFFSET(基データ!$G$1,$I$5+$N582-1,0))</f>
        <v/>
      </c>
      <c r="P582" s="3" t="str">
        <f ca="1">IF($N582&gt;$J$5,"",OFFSET(基データ!$H$1,$I$5+$N582-1,0))</f>
        <v/>
      </c>
      <c r="Q582" s="12" t="str">
        <f t="shared" ca="1" si="39"/>
        <v/>
      </c>
      <c r="R582" s="3" t="str">
        <f ca="1">IF($N582&gt;$J$5,"",OFFSET(基データ!$L$1,$I$5+$N582-1,0))</f>
        <v/>
      </c>
      <c r="S582" s="3">
        <f ca="1">SUM(R$3:R582)</f>
        <v>584244.28894341562</v>
      </c>
      <c r="T582" s="3">
        <f t="shared" ca="1" si="36"/>
        <v>2717329.87</v>
      </c>
      <c r="U582" s="3" t="str">
        <f ca="1">IF($N582&gt;$J$5,"",OFFSET(基データ!$M$1,$I$5+$N582-1,0))</f>
        <v/>
      </c>
      <c r="V582" s="3">
        <f ca="1">SUM(U$3:U582)</f>
        <v>0.19279110705870856</v>
      </c>
      <c r="W582" s="3" t="str">
        <f t="shared" ca="1" si="37"/>
        <v/>
      </c>
      <c r="X582" s="3">
        <f t="shared" ca="1" si="38"/>
        <v>903.23626531206321</v>
      </c>
    </row>
    <row r="583" spans="14:24" x14ac:dyDescent="0.4">
      <c r="N583">
        <v>581</v>
      </c>
      <c r="O583" s="3" t="str">
        <f ca="1">IF($N583&gt;$J$5,"",OFFSET(基データ!$G$1,$I$5+$N583-1,0))</f>
        <v/>
      </c>
      <c r="P583" s="3" t="str">
        <f ca="1">IF($N583&gt;$J$5,"",OFFSET(基データ!$H$1,$I$5+$N583-1,0))</f>
        <v/>
      </c>
      <c r="Q583" s="12" t="str">
        <f t="shared" ca="1" si="39"/>
        <v/>
      </c>
      <c r="R583" s="3" t="str">
        <f ca="1">IF($N583&gt;$J$5,"",OFFSET(基データ!$L$1,$I$5+$N583-1,0))</f>
        <v/>
      </c>
      <c r="S583" s="3">
        <f ca="1">SUM(R$3:R583)</f>
        <v>584244.28894341562</v>
      </c>
      <c r="T583" s="3">
        <f t="shared" ca="1" si="36"/>
        <v>2722014.9215000002</v>
      </c>
      <c r="U583" s="3" t="str">
        <f ca="1">IF($N583&gt;$J$5,"",OFFSET(基データ!$M$1,$I$5+$N583-1,0))</f>
        <v/>
      </c>
      <c r="V583" s="3">
        <f ca="1">SUM(U$3:U583)</f>
        <v>0.19279110705870856</v>
      </c>
      <c r="W583" s="3" t="str">
        <f t="shared" ca="1" si="37"/>
        <v/>
      </c>
      <c r="X583" s="3">
        <f t="shared" ca="1" si="38"/>
        <v>903.23626531206321</v>
      </c>
    </row>
    <row r="584" spans="14:24" x14ac:dyDescent="0.4">
      <c r="N584">
        <v>582</v>
      </c>
      <c r="O584" s="3" t="str">
        <f ca="1">IF($N584&gt;$J$5,"",OFFSET(基データ!$G$1,$I$5+$N584-1,0))</f>
        <v/>
      </c>
      <c r="P584" s="3" t="str">
        <f ca="1">IF($N584&gt;$J$5,"",OFFSET(基データ!$H$1,$I$5+$N584-1,0))</f>
        <v/>
      </c>
      <c r="Q584" s="12" t="str">
        <f t="shared" ca="1" si="39"/>
        <v/>
      </c>
      <c r="R584" s="3" t="str">
        <f ca="1">IF($N584&gt;$J$5,"",OFFSET(基データ!$L$1,$I$5+$N584-1,0))</f>
        <v/>
      </c>
      <c r="S584" s="3">
        <f ca="1">SUM(R$3:R584)</f>
        <v>584244.28894341562</v>
      </c>
      <c r="T584" s="3">
        <f t="shared" ca="1" si="36"/>
        <v>2726699.9730000002</v>
      </c>
      <c r="U584" s="3" t="str">
        <f ca="1">IF($N584&gt;$J$5,"",OFFSET(基データ!$M$1,$I$5+$N584-1,0))</f>
        <v/>
      </c>
      <c r="V584" s="3">
        <f ca="1">SUM(U$3:U584)</f>
        <v>0.19279110705870856</v>
      </c>
      <c r="W584" s="3" t="str">
        <f t="shared" ca="1" si="37"/>
        <v/>
      </c>
      <c r="X584" s="3">
        <f t="shared" ca="1" si="38"/>
        <v>903.23626531206321</v>
      </c>
    </row>
    <row r="585" spans="14:24" x14ac:dyDescent="0.4">
      <c r="N585">
        <v>583</v>
      </c>
      <c r="O585" s="3" t="str">
        <f ca="1">IF($N585&gt;$J$5,"",OFFSET(基データ!$G$1,$I$5+$N585-1,0))</f>
        <v/>
      </c>
      <c r="P585" s="3" t="str">
        <f ca="1">IF($N585&gt;$J$5,"",OFFSET(基データ!$H$1,$I$5+$N585-1,0))</f>
        <v/>
      </c>
      <c r="Q585" s="12" t="str">
        <f t="shared" ca="1" si="39"/>
        <v/>
      </c>
      <c r="R585" s="3" t="str">
        <f ca="1">IF($N585&gt;$J$5,"",OFFSET(基データ!$L$1,$I$5+$N585-1,0))</f>
        <v/>
      </c>
      <c r="S585" s="3">
        <f ca="1">SUM(R$3:R585)</f>
        <v>584244.28894341562</v>
      </c>
      <c r="T585" s="3">
        <f t="shared" ca="1" si="36"/>
        <v>2731385.0245000003</v>
      </c>
      <c r="U585" s="3" t="str">
        <f ca="1">IF($N585&gt;$J$5,"",OFFSET(基データ!$M$1,$I$5+$N585-1,0))</f>
        <v/>
      </c>
      <c r="V585" s="3">
        <f ca="1">SUM(U$3:U585)</f>
        <v>0.19279110705870856</v>
      </c>
      <c r="W585" s="3" t="str">
        <f t="shared" ca="1" si="37"/>
        <v/>
      </c>
      <c r="X585" s="3">
        <f t="shared" ca="1" si="38"/>
        <v>903.23626531206321</v>
      </c>
    </row>
    <row r="586" spans="14:24" x14ac:dyDescent="0.4">
      <c r="N586">
        <v>584</v>
      </c>
      <c r="O586" s="3" t="str">
        <f ca="1">IF($N586&gt;$J$5,"",OFFSET(基データ!$G$1,$I$5+$N586-1,0))</f>
        <v/>
      </c>
      <c r="P586" s="3" t="str">
        <f ca="1">IF($N586&gt;$J$5,"",OFFSET(基データ!$H$1,$I$5+$N586-1,0))</f>
        <v/>
      </c>
      <c r="Q586" s="12" t="str">
        <f t="shared" ca="1" si="39"/>
        <v/>
      </c>
      <c r="R586" s="3" t="str">
        <f ca="1">IF($N586&gt;$J$5,"",OFFSET(基データ!$L$1,$I$5+$N586-1,0))</f>
        <v/>
      </c>
      <c r="S586" s="3">
        <f ca="1">SUM(R$3:R586)</f>
        <v>584244.28894341562</v>
      </c>
      <c r="T586" s="3">
        <f t="shared" ca="1" si="36"/>
        <v>2736070.0760000004</v>
      </c>
      <c r="U586" s="3" t="str">
        <f ca="1">IF($N586&gt;$J$5,"",OFFSET(基データ!$M$1,$I$5+$N586-1,0))</f>
        <v/>
      </c>
      <c r="V586" s="3">
        <f ca="1">SUM(U$3:U586)</f>
        <v>0.19279110705870856</v>
      </c>
      <c r="W586" s="3" t="str">
        <f t="shared" ca="1" si="37"/>
        <v/>
      </c>
      <c r="X586" s="3">
        <f t="shared" ca="1" si="38"/>
        <v>903.23626531206321</v>
      </c>
    </row>
    <row r="587" spans="14:24" x14ac:dyDescent="0.4">
      <c r="N587">
        <v>585</v>
      </c>
      <c r="O587" s="3" t="str">
        <f ca="1">IF($N587&gt;$J$5,"",OFFSET(基データ!$G$1,$I$5+$N587-1,0))</f>
        <v/>
      </c>
      <c r="P587" s="3" t="str">
        <f ca="1">IF($N587&gt;$J$5,"",OFFSET(基データ!$H$1,$I$5+$N587-1,0))</f>
        <v/>
      </c>
      <c r="Q587" s="12" t="str">
        <f t="shared" ca="1" si="39"/>
        <v/>
      </c>
      <c r="R587" s="3" t="str">
        <f ca="1">IF($N587&gt;$J$5,"",OFFSET(基データ!$L$1,$I$5+$N587-1,0))</f>
        <v/>
      </c>
      <c r="S587" s="3">
        <f ca="1">SUM(R$3:R587)</f>
        <v>584244.28894341562</v>
      </c>
      <c r="T587" s="3">
        <f t="shared" ca="1" si="36"/>
        <v>2740755.1275000004</v>
      </c>
      <c r="U587" s="3" t="str">
        <f ca="1">IF($N587&gt;$J$5,"",OFFSET(基データ!$M$1,$I$5+$N587-1,0))</f>
        <v/>
      </c>
      <c r="V587" s="3">
        <f ca="1">SUM(U$3:U587)</f>
        <v>0.19279110705870856</v>
      </c>
      <c r="W587" s="3" t="str">
        <f t="shared" ca="1" si="37"/>
        <v/>
      </c>
      <c r="X587" s="3">
        <f t="shared" ca="1" si="38"/>
        <v>903.23626531206321</v>
      </c>
    </row>
    <row r="588" spans="14:24" x14ac:dyDescent="0.4">
      <c r="N588">
        <v>586</v>
      </c>
      <c r="O588" s="3" t="str">
        <f ca="1">IF($N588&gt;$J$5,"",OFFSET(基データ!$G$1,$I$5+$N588-1,0))</f>
        <v/>
      </c>
      <c r="P588" s="3" t="str">
        <f ca="1">IF($N588&gt;$J$5,"",OFFSET(基データ!$H$1,$I$5+$N588-1,0))</f>
        <v/>
      </c>
      <c r="Q588" s="12" t="str">
        <f t="shared" ca="1" si="39"/>
        <v/>
      </c>
      <c r="R588" s="3" t="str">
        <f ca="1">IF($N588&gt;$J$5,"",OFFSET(基データ!$L$1,$I$5+$N588-1,0))</f>
        <v/>
      </c>
      <c r="S588" s="3">
        <f ca="1">SUM(R$3:R588)</f>
        <v>584244.28894341562</v>
      </c>
      <c r="T588" s="3">
        <f t="shared" ca="1" si="36"/>
        <v>2745440.1790000005</v>
      </c>
      <c r="U588" s="3" t="str">
        <f ca="1">IF($N588&gt;$J$5,"",OFFSET(基データ!$M$1,$I$5+$N588-1,0))</f>
        <v/>
      </c>
      <c r="V588" s="3">
        <f ca="1">SUM(U$3:U588)</f>
        <v>0.19279110705870856</v>
      </c>
      <c r="W588" s="3" t="str">
        <f t="shared" ca="1" si="37"/>
        <v/>
      </c>
      <c r="X588" s="3">
        <f t="shared" ca="1" si="38"/>
        <v>903.23626531206321</v>
      </c>
    </row>
    <row r="589" spans="14:24" x14ac:dyDescent="0.4">
      <c r="N589">
        <v>587</v>
      </c>
      <c r="O589" s="3" t="str">
        <f ca="1">IF($N589&gt;$J$5,"",OFFSET(基データ!$G$1,$I$5+$N589-1,0))</f>
        <v/>
      </c>
      <c r="P589" s="3" t="str">
        <f ca="1">IF($N589&gt;$J$5,"",OFFSET(基データ!$H$1,$I$5+$N589-1,0))</f>
        <v/>
      </c>
      <c r="Q589" s="12" t="str">
        <f t="shared" ca="1" si="39"/>
        <v/>
      </c>
      <c r="R589" s="3" t="str">
        <f ca="1">IF($N589&gt;$J$5,"",OFFSET(基データ!$L$1,$I$5+$N589-1,0))</f>
        <v/>
      </c>
      <c r="S589" s="3">
        <f ca="1">SUM(R$3:R589)</f>
        <v>584244.28894341562</v>
      </c>
      <c r="T589" s="3">
        <f t="shared" ca="1" si="36"/>
        <v>2750125.2305000001</v>
      </c>
      <c r="U589" s="3" t="str">
        <f ca="1">IF($N589&gt;$J$5,"",OFFSET(基データ!$M$1,$I$5+$N589-1,0))</f>
        <v/>
      </c>
      <c r="V589" s="3">
        <f ca="1">SUM(U$3:U589)</f>
        <v>0.19279110705870856</v>
      </c>
      <c r="W589" s="3" t="str">
        <f t="shared" ca="1" si="37"/>
        <v/>
      </c>
      <c r="X589" s="3">
        <f t="shared" ca="1" si="38"/>
        <v>903.23626531206321</v>
      </c>
    </row>
    <row r="590" spans="14:24" x14ac:dyDescent="0.4">
      <c r="N590">
        <v>588</v>
      </c>
      <c r="O590" s="3" t="str">
        <f ca="1">IF($N590&gt;$J$5,"",OFFSET(基データ!$G$1,$I$5+$N590-1,0))</f>
        <v/>
      </c>
      <c r="P590" s="3" t="str">
        <f ca="1">IF($N590&gt;$J$5,"",OFFSET(基データ!$H$1,$I$5+$N590-1,0))</f>
        <v/>
      </c>
      <c r="Q590" s="12" t="str">
        <f t="shared" ca="1" si="39"/>
        <v/>
      </c>
      <c r="R590" s="3" t="str">
        <f ca="1">IF($N590&gt;$J$5,"",OFFSET(基データ!$L$1,$I$5+$N590-1,0))</f>
        <v/>
      </c>
      <c r="S590" s="3">
        <f ca="1">SUM(R$3:R590)</f>
        <v>584244.28894341562</v>
      </c>
      <c r="T590" s="3">
        <f t="shared" ca="1" si="36"/>
        <v>2754810.2820000001</v>
      </c>
      <c r="U590" s="3" t="str">
        <f ca="1">IF($N590&gt;$J$5,"",OFFSET(基データ!$M$1,$I$5+$N590-1,0))</f>
        <v/>
      </c>
      <c r="V590" s="3">
        <f ca="1">SUM(U$3:U590)</f>
        <v>0.19279110705870856</v>
      </c>
      <c r="W590" s="3" t="str">
        <f t="shared" ca="1" si="37"/>
        <v/>
      </c>
      <c r="X590" s="3">
        <f t="shared" ca="1" si="38"/>
        <v>903.23626531206321</v>
      </c>
    </row>
    <row r="591" spans="14:24" x14ac:dyDescent="0.4">
      <c r="N591">
        <v>589</v>
      </c>
      <c r="O591" s="3" t="str">
        <f ca="1">IF($N591&gt;$J$5,"",OFFSET(基データ!$G$1,$I$5+$N591-1,0))</f>
        <v/>
      </c>
      <c r="P591" s="3" t="str">
        <f ca="1">IF($N591&gt;$J$5,"",OFFSET(基データ!$H$1,$I$5+$N591-1,0))</f>
        <v/>
      </c>
      <c r="Q591" s="12" t="str">
        <f t="shared" ca="1" si="39"/>
        <v/>
      </c>
      <c r="R591" s="3" t="str">
        <f ca="1">IF($N591&gt;$J$5,"",OFFSET(基データ!$L$1,$I$5+$N591-1,0))</f>
        <v/>
      </c>
      <c r="S591" s="3">
        <f ca="1">SUM(R$3:R591)</f>
        <v>584244.28894341562</v>
      </c>
      <c r="T591" s="3">
        <f t="shared" ca="1" si="36"/>
        <v>2759495.3335000002</v>
      </c>
      <c r="U591" s="3" t="str">
        <f ca="1">IF($N591&gt;$J$5,"",OFFSET(基データ!$M$1,$I$5+$N591-1,0))</f>
        <v/>
      </c>
      <c r="V591" s="3">
        <f ca="1">SUM(U$3:U591)</f>
        <v>0.19279110705870856</v>
      </c>
      <c r="W591" s="3" t="str">
        <f t="shared" ca="1" si="37"/>
        <v/>
      </c>
      <c r="X591" s="3">
        <f t="shared" ca="1" si="38"/>
        <v>903.23626531206321</v>
      </c>
    </row>
    <row r="592" spans="14:24" x14ac:dyDescent="0.4">
      <c r="N592">
        <v>590</v>
      </c>
      <c r="O592" s="3" t="str">
        <f ca="1">IF($N592&gt;$J$5,"",OFFSET(基データ!$G$1,$I$5+$N592-1,0))</f>
        <v/>
      </c>
      <c r="P592" s="3" t="str">
        <f ca="1">IF($N592&gt;$J$5,"",OFFSET(基データ!$H$1,$I$5+$N592-1,0))</f>
        <v/>
      </c>
      <c r="Q592" s="12" t="str">
        <f t="shared" ca="1" si="39"/>
        <v/>
      </c>
      <c r="R592" s="3" t="str">
        <f ca="1">IF($N592&gt;$J$5,"",OFFSET(基データ!$L$1,$I$5+$N592-1,0))</f>
        <v/>
      </c>
      <c r="S592" s="3">
        <f ca="1">SUM(R$3:R592)</f>
        <v>584244.28894341562</v>
      </c>
      <c r="T592" s="3">
        <f t="shared" ca="1" si="36"/>
        <v>2764180.3850000002</v>
      </c>
      <c r="U592" s="3" t="str">
        <f ca="1">IF($N592&gt;$J$5,"",OFFSET(基データ!$M$1,$I$5+$N592-1,0))</f>
        <v/>
      </c>
      <c r="V592" s="3">
        <f ca="1">SUM(U$3:U592)</f>
        <v>0.19279110705870856</v>
      </c>
      <c r="W592" s="3" t="str">
        <f t="shared" ca="1" si="37"/>
        <v/>
      </c>
      <c r="X592" s="3">
        <f t="shared" ca="1" si="38"/>
        <v>903.23626531206321</v>
      </c>
    </row>
    <row r="593" spans="14:24" x14ac:dyDescent="0.4">
      <c r="N593">
        <v>591</v>
      </c>
      <c r="O593" s="3" t="str">
        <f ca="1">IF($N593&gt;$J$5,"",OFFSET(基データ!$G$1,$I$5+$N593-1,0))</f>
        <v/>
      </c>
      <c r="P593" s="3" t="str">
        <f ca="1">IF($N593&gt;$J$5,"",OFFSET(基データ!$H$1,$I$5+$N593-1,0))</f>
        <v/>
      </c>
      <c r="Q593" s="12" t="str">
        <f t="shared" ca="1" si="39"/>
        <v/>
      </c>
      <c r="R593" s="3" t="str">
        <f ca="1">IF($N593&gt;$J$5,"",OFFSET(基データ!$L$1,$I$5+$N593-1,0))</f>
        <v/>
      </c>
      <c r="S593" s="3">
        <f ca="1">SUM(R$3:R593)</f>
        <v>584244.28894341562</v>
      </c>
      <c r="T593" s="3">
        <f t="shared" ca="1" si="36"/>
        <v>2768865.4365000003</v>
      </c>
      <c r="U593" s="3" t="str">
        <f ca="1">IF($N593&gt;$J$5,"",OFFSET(基データ!$M$1,$I$5+$N593-1,0))</f>
        <v/>
      </c>
      <c r="V593" s="3">
        <f ca="1">SUM(U$3:U593)</f>
        <v>0.19279110705870856</v>
      </c>
      <c r="W593" s="3" t="str">
        <f t="shared" ca="1" si="37"/>
        <v/>
      </c>
      <c r="X593" s="3">
        <f t="shared" ca="1" si="38"/>
        <v>903.23626531206321</v>
      </c>
    </row>
    <row r="594" spans="14:24" x14ac:dyDescent="0.4">
      <c r="N594">
        <v>592</v>
      </c>
      <c r="O594" s="3" t="str">
        <f ca="1">IF($N594&gt;$J$5,"",OFFSET(基データ!$G$1,$I$5+$N594-1,0))</f>
        <v/>
      </c>
      <c r="P594" s="3" t="str">
        <f ca="1">IF($N594&gt;$J$5,"",OFFSET(基データ!$H$1,$I$5+$N594-1,0))</f>
        <v/>
      </c>
      <c r="Q594" s="12" t="str">
        <f t="shared" ca="1" si="39"/>
        <v/>
      </c>
      <c r="R594" s="3" t="str">
        <f ca="1">IF($N594&gt;$J$5,"",OFFSET(基データ!$L$1,$I$5+$N594-1,0))</f>
        <v/>
      </c>
      <c r="S594" s="3">
        <f ca="1">SUM(R$3:R594)</f>
        <v>584244.28894341562</v>
      </c>
      <c r="T594" s="3">
        <f t="shared" ca="1" si="36"/>
        <v>2773550.4880000004</v>
      </c>
      <c r="U594" s="3" t="str">
        <f ca="1">IF($N594&gt;$J$5,"",OFFSET(基データ!$M$1,$I$5+$N594-1,0))</f>
        <v/>
      </c>
      <c r="V594" s="3">
        <f ca="1">SUM(U$3:U594)</f>
        <v>0.19279110705870856</v>
      </c>
      <c r="W594" s="3" t="str">
        <f t="shared" ca="1" si="37"/>
        <v/>
      </c>
      <c r="X594" s="3">
        <f t="shared" ca="1" si="38"/>
        <v>903.23626531206321</v>
      </c>
    </row>
    <row r="595" spans="14:24" x14ac:dyDescent="0.4">
      <c r="N595">
        <v>593</v>
      </c>
      <c r="O595" s="3" t="str">
        <f ca="1">IF($N595&gt;$J$5,"",OFFSET(基データ!$G$1,$I$5+$N595-1,0))</f>
        <v/>
      </c>
      <c r="P595" s="3" t="str">
        <f ca="1">IF($N595&gt;$J$5,"",OFFSET(基データ!$H$1,$I$5+$N595-1,0))</f>
        <v/>
      </c>
      <c r="Q595" s="12" t="str">
        <f t="shared" ca="1" si="39"/>
        <v/>
      </c>
      <c r="R595" s="3" t="str">
        <f ca="1">IF($N595&gt;$J$5,"",OFFSET(基データ!$L$1,$I$5+$N595-1,0))</f>
        <v/>
      </c>
      <c r="S595" s="3">
        <f ca="1">SUM(R$3:R595)</f>
        <v>584244.28894341562</v>
      </c>
      <c r="T595" s="3">
        <f t="shared" ca="1" si="36"/>
        <v>2778235.5395000004</v>
      </c>
      <c r="U595" s="3" t="str">
        <f ca="1">IF($N595&gt;$J$5,"",OFFSET(基データ!$M$1,$I$5+$N595-1,0))</f>
        <v/>
      </c>
      <c r="V595" s="3">
        <f ca="1">SUM(U$3:U595)</f>
        <v>0.19279110705870856</v>
      </c>
      <c r="W595" s="3" t="str">
        <f t="shared" ca="1" si="37"/>
        <v/>
      </c>
      <c r="X595" s="3">
        <f t="shared" ca="1" si="38"/>
        <v>903.23626531206321</v>
      </c>
    </row>
    <row r="596" spans="14:24" x14ac:dyDescent="0.4">
      <c r="N596">
        <v>594</v>
      </c>
      <c r="O596" s="3" t="str">
        <f ca="1">IF($N596&gt;$J$5,"",OFFSET(基データ!$G$1,$I$5+$N596-1,0))</f>
        <v/>
      </c>
      <c r="P596" s="3" t="str">
        <f ca="1">IF($N596&gt;$J$5,"",OFFSET(基データ!$H$1,$I$5+$N596-1,0))</f>
        <v/>
      </c>
      <c r="Q596" s="12" t="str">
        <f t="shared" ca="1" si="39"/>
        <v/>
      </c>
      <c r="R596" s="3" t="str">
        <f ca="1">IF($N596&gt;$J$5,"",OFFSET(基データ!$L$1,$I$5+$N596-1,0))</f>
        <v/>
      </c>
      <c r="S596" s="3">
        <f ca="1">SUM(R$3:R596)</f>
        <v>584244.28894341562</v>
      </c>
      <c r="T596" s="3">
        <f t="shared" ca="1" si="36"/>
        <v>2782920.5910000005</v>
      </c>
      <c r="U596" s="3" t="str">
        <f ca="1">IF($N596&gt;$J$5,"",OFFSET(基データ!$M$1,$I$5+$N596-1,0))</f>
        <v/>
      </c>
      <c r="V596" s="3">
        <f ca="1">SUM(U$3:U596)</f>
        <v>0.19279110705870856</v>
      </c>
      <c r="W596" s="3" t="str">
        <f t="shared" ca="1" si="37"/>
        <v/>
      </c>
      <c r="X596" s="3">
        <f t="shared" ca="1" si="38"/>
        <v>903.23626531206321</v>
      </c>
    </row>
    <row r="597" spans="14:24" x14ac:dyDescent="0.4">
      <c r="N597">
        <v>595</v>
      </c>
      <c r="O597" s="3" t="str">
        <f ca="1">IF($N597&gt;$J$5,"",OFFSET(基データ!$G$1,$I$5+$N597-1,0))</f>
        <v/>
      </c>
      <c r="P597" s="3" t="str">
        <f ca="1">IF($N597&gt;$J$5,"",OFFSET(基データ!$H$1,$I$5+$N597-1,0))</f>
        <v/>
      </c>
      <c r="Q597" s="12" t="str">
        <f t="shared" ca="1" si="39"/>
        <v/>
      </c>
      <c r="R597" s="3" t="str">
        <f ca="1">IF($N597&gt;$J$5,"",OFFSET(基データ!$L$1,$I$5+$N597-1,0))</f>
        <v/>
      </c>
      <c r="S597" s="3">
        <f ca="1">SUM(R$3:R597)</f>
        <v>584244.28894341562</v>
      </c>
      <c r="T597" s="3">
        <f t="shared" ca="1" si="36"/>
        <v>2787605.6425000001</v>
      </c>
      <c r="U597" s="3" t="str">
        <f ca="1">IF($N597&gt;$J$5,"",OFFSET(基データ!$M$1,$I$5+$N597-1,0))</f>
        <v/>
      </c>
      <c r="V597" s="3">
        <f ca="1">SUM(U$3:U597)</f>
        <v>0.19279110705870856</v>
      </c>
      <c r="W597" s="3" t="str">
        <f t="shared" ca="1" si="37"/>
        <v/>
      </c>
      <c r="X597" s="3">
        <f t="shared" ca="1" si="38"/>
        <v>903.23626531206321</v>
      </c>
    </row>
    <row r="598" spans="14:24" x14ac:dyDescent="0.4">
      <c r="N598">
        <v>596</v>
      </c>
      <c r="O598" s="3" t="str">
        <f ca="1">IF($N598&gt;$J$5,"",OFFSET(基データ!$G$1,$I$5+$N598-1,0))</f>
        <v/>
      </c>
      <c r="P598" s="3" t="str">
        <f ca="1">IF($N598&gt;$J$5,"",OFFSET(基データ!$H$1,$I$5+$N598-1,0))</f>
        <v/>
      </c>
      <c r="Q598" s="12" t="str">
        <f t="shared" ca="1" si="39"/>
        <v/>
      </c>
      <c r="R598" s="3" t="str">
        <f ca="1">IF($N598&gt;$J$5,"",OFFSET(基データ!$L$1,$I$5+$N598-1,0))</f>
        <v/>
      </c>
      <c r="S598" s="3">
        <f ca="1">SUM(R$3:R598)</f>
        <v>584244.28894341562</v>
      </c>
      <c r="T598" s="3">
        <f t="shared" ca="1" si="36"/>
        <v>2792290.6940000001</v>
      </c>
      <c r="U598" s="3" t="str">
        <f ca="1">IF($N598&gt;$J$5,"",OFFSET(基データ!$M$1,$I$5+$N598-1,0))</f>
        <v/>
      </c>
      <c r="V598" s="3">
        <f ca="1">SUM(U$3:U598)</f>
        <v>0.19279110705870856</v>
      </c>
      <c r="W598" s="3" t="str">
        <f t="shared" ca="1" si="37"/>
        <v/>
      </c>
      <c r="X598" s="3">
        <f t="shared" ca="1" si="38"/>
        <v>903.23626531206321</v>
      </c>
    </row>
    <row r="599" spans="14:24" x14ac:dyDescent="0.4">
      <c r="N599">
        <v>597</v>
      </c>
      <c r="O599" s="3" t="str">
        <f ca="1">IF($N599&gt;$J$5,"",OFFSET(基データ!$G$1,$I$5+$N599-1,0))</f>
        <v/>
      </c>
      <c r="P599" s="3" t="str">
        <f ca="1">IF($N599&gt;$J$5,"",OFFSET(基データ!$H$1,$I$5+$N599-1,0))</f>
        <v/>
      </c>
      <c r="Q599" s="12" t="str">
        <f t="shared" ca="1" si="39"/>
        <v/>
      </c>
      <c r="R599" s="3" t="str">
        <f ca="1">IF($N599&gt;$J$5,"",OFFSET(基データ!$L$1,$I$5+$N599-1,0))</f>
        <v/>
      </c>
      <c r="S599" s="3">
        <f ca="1">SUM(R$3:R599)</f>
        <v>584244.28894341562</v>
      </c>
      <c r="T599" s="3">
        <f t="shared" ca="1" si="36"/>
        <v>2796975.7455000002</v>
      </c>
      <c r="U599" s="3" t="str">
        <f ca="1">IF($N599&gt;$J$5,"",OFFSET(基データ!$M$1,$I$5+$N599-1,0))</f>
        <v/>
      </c>
      <c r="V599" s="3">
        <f ca="1">SUM(U$3:U599)</f>
        <v>0.19279110705870856</v>
      </c>
      <c r="W599" s="3" t="str">
        <f t="shared" ca="1" si="37"/>
        <v/>
      </c>
      <c r="X599" s="3">
        <f t="shared" ca="1" si="38"/>
        <v>903.23626531206321</v>
      </c>
    </row>
    <row r="600" spans="14:24" x14ac:dyDescent="0.4">
      <c r="N600">
        <v>598</v>
      </c>
      <c r="O600" s="3" t="str">
        <f ca="1">IF($N600&gt;$J$5,"",OFFSET(基データ!$G$1,$I$5+$N600-1,0))</f>
        <v/>
      </c>
      <c r="P600" s="3" t="str">
        <f ca="1">IF($N600&gt;$J$5,"",OFFSET(基データ!$H$1,$I$5+$N600-1,0))</f>
        <v/>
      </c>
      <c r="Q600" s="12" t="str">
        <f t="shared" ca="1" si="39"/>
        <v/>
      </c>
      <c r="R600" s="3" t="str">
        <f ca="1">IF($N600&gt;$J$5,"",OFFSET(基データ!$L$1,$I$5+$N600-1,0))</f>
        <v/>
      </c>
      <c r="S600" s="3">
        <f ca="1">SUM(R$3:R600)</f>
        <v>584244.28894341562</v>
      </c>
      <c r="T600" s="3">
        <f t="shared" ca="1" si="36"/>
        <v>2801660.7970000003</v>
      </c>
      <c r="U600" s="3" t="str">
        <f ca="1">IF($N600&gt;$J$5,"",OFFSET(基データ!$M$1,$I$5+$N600-1,0))</f>
        <v/>
      </c>
      <c r="V600" s="3">
        <f ca="1">SUM(U$3:U600)</f>
        <v>0.19279110705870856</v>
      </c>
      <c r="W600" s="3" t="str">
        <f t="shared" ca="1" si="37"/>
        <v/>
      </c>
      <c r="X600" s="3">
        <f t="shared" ca="1" si="38"/>
        <v>903.23626531206321</v>
      </c>
    </row>
    <row r="601" spans="14:24" x14ac:dyDescent="0.4">
      <c r="N601">
        <v>599</v>
      </c>
      <c r="O601" s="3" t="str">
        <f ca="1">IF($N601&gt;$J$5,"",OFFSET(基データ!$G$1,$I$5+$N601-1,0))</f>
        <v/>
      </c>
      <c r="P601" s="3" t="str">
        <f ca="1">IF($N601&gt;$J$5,"",OFFSET(基データ!$H$1,$I$5+$N601-1,0))</f>
        <v/>
      </c>
      <c r="Q601" s="12" t="str">
        <f t="shared" ca="1" si="39"/>
        <v/>
      </c>
      <c r="R601" s="3" t="str">
        <f ca="1">IF($N601&gt;$J$5,"",OFFSET(基データ!$L$1,$I$5+$N601-1,0))</f>
        <v/>
      </c>
      <c r="S601" s="3">
        <f ca="1">SUM(R$3:R601)</f>
        <v>584244.28894341562</v>
      </c>
      <c r="T601" s="3">
        <f t="shared" ca="1" si="36"/>
        <v>2806345.8485000003</v>
      </c>
      <c r="U601" s="3" t="str">
        <f ca="1">IF($N601&gt;$J$5,"",OFFSET(基データ!$M$1,$I$5+$N601-1,0))</f>
        <v/>
      </c>
      <c r="V601" s="3">
        <f ca="1">SUM(U$3:U601)</f>
        <v>0.19279110705870856</v>
      </c>
      <c r="W601" s="3" t="str">
        <f t="shared" ca="1" si="37"/>
        <v/>
      </c>
      <c r="X601" s="3">
        <f t="shared" ca="1" si="38"/>
        <v>903.23626531206321</v>
      </c>
    </row>
    <row r="602" spans="14:24" x14ac:dyDescent="0.4">
      <c r="N602">
        <v>600</v>
      </c>
      <c r="O602" s="3" t="str">
        <f ca="1">IF($N602&gt;$J$5,"",OFFSET(基データ!$G$1,$I$5+$N602-1,0))</f>
        <v/>
      </c>
      <c r="P602" s="3" t="str">
        <f ca="1">IF($N602&gt;$J$5,"",OFFSET(基データ!$H$1,$I$5+$N602-1,0))</f>
        <v/>
      </c>
      <c r="Q602" s="12" t="str">
        <f t="shared" ca="1" si="39"/>
        <v/>
      </c>
      <c r="R602" s="3" t="str">
        <f ca="1">IF($N602&gt;$J$5,"",OFFSET(基データ!$L$1,$I$5+$N602-1,0))</f>
        <v/>
      </c>
      <c r="S602" s="3">
        <f ca="1">SUM(R$3:R602)</f>
        <v>584244.28894341562</v>
      </c>
      <c r="T602" s="3">
        <f t="shared" ca="1" si="36"/>
        <v>2811030.9000000004</v>
      </c>
      <c r="U602" s="3" t="str">
        <f ca="1">IF($N602&gt;$J$5,"",OFFSET(基データ!$M$1,$I$5+$N602-1,0))</f>
        <v/>
      </c>
      <c r="V602" s="3">
        <f ca="1">SUM(U$3:U602)</f>
        <v>0.19279110705870856</v>
      </c>
      <c r="W602" s="3" t="str">
        <f t="shared" ca="1" si="37"/>
        <v/>
      </c>
      <c r="X602" s="3">
        <f t="shared" ca="1" si="38"/>
        <v>903.23626531206321</v>
      </c>
    </row>
    <row r="603" spans="14:24" x14ac:dyDescent="0.4">
      <c r="N603">
        <v>601</v>
      </c>
      <c r="O603" s="3" t="str">
        <f ca="1">IF($N603&gt;$J$5,"",OFFSET(基データ!$G$1,$I$5+$N603-1,0))</f>
        <v/>
      </c>
      <c r="P603" s="3" t="str">
        <f ca="1">IF($N603&gt;$J$5,"",OFFSET(基データ!$H$1,$I$5+$N603-1,0))</f>
        <v/>
      </c>
      <c r="Q603" s="12" t="str">
        <f t="shared" ca="1" si="39"/>
        <v/>
      </c>
      <c r="R603" s="3" t="str">
        <f ca="1">IF($N603&gt;$J$5,"",OFFSET(基データ!$L$1,$I$5+$N603-1,0))</f>
        <v/>
      </c>
      <c r="S603" s="3">
        <f ca="1">SUM(R$3:R603)</f>
        <v>584244.28894341562</v>
      </c>
      <c r="T603" s="3">
        <f t="shared" ca="1" si="36"/>
        <v>2815715.9515000004</v>
      </c>
      <c r="U603" s="3" t="str">
        <f ca="1">IF($N603&gt;$J$5,"",OFFSET(基データ!$M$1,$I$5+$N603-1,0))</f>
        <v/>
      </c>
      <c r="V603" s="3">
        <f ca="1">SUM(U$3:U603)</f>
        <v>0.19279110705870856</v>
      </c>
      <c r="W603" s="3" t="str">
        <f t="shared" ca="1" si="37"/>
        <v/>
      </c>
      <c r="X603" s="3">
        <f t="shared" ca="1" si="38"/>
        <v>903.23626531206321</v>
      </c>
    </row>
    <row r="604" spans="14:24" x14ac:dyDescent="0.4">
      <c r="N604">
        <v>602</v>
      </c>
      <c r="O604" s="3" t="str">
        <f ca="1">IF($N604&gt;$J$5,"",OFFSET(基データ!$G$1,$I$5+$N604-1,0))</f>
        <v/>
      </c>
      <c r="P604" s="3" t="str">
        <f ca="1">IF($N604&gt;$J$5,"",OFFSET(基データ!$H$1,$I$5+$N604-1,0))</f>
        <v/>
      </c>
      <c r="Q604" s="12" t="str">
        <f t="shared" ca="1" si="39"/>
        <v/>
      </c>
      <c r="R604" s="3" t="str">
        <f ca="1">IF($N604&gt;$J$5,"",OFFSET(基データ!$L$1,$I$5+$N604-1,0))</f>
        <v/>
      </c>
      <c r="S604" s="3">
        <f ca="1">SUM(R$3:R604)</f>
        <v>584244.28894341562</v>
      </c>
      <c r="T604" s="3">
        <f t="shared" ca="1" si="36"/>
        <v>2820401.0030000005</v>
      </c>
      <c r="U604" s="3" t="str">
        <f ca="1">IF($N604&gt;$J$5,"",OFFSET(基データ!$M$1,$I$5+$N604-1,0))</f>
        <v/>
      </c>
      <c r="V604" s="3">
        <f ca="1">SUM(U$3:U604)</f>
        <v>0.19279110705870856</v>
      </c>
      <c r="W604" s="3" t="str">
        <f t="shared" ca="1" si="37"/>
        <v/>
      </c>
      <c r="X604" s="3">
        <f t="shared" ca="1" si="38"/>
        <v>903.23626531206321</v>
      </c>
    </row>
    <row r="605" spans="14:24" x14ac:dyDescent="0.4">
      <c r="N605">
        <v>603</v>
      </c>
      <c r="O605" s="3" t="str">
        <f ca="1">IF($N605&gt;$J$5,"",OFFSET(基データ!$G$1,$I$5+$N605-1,0))</f>
        <v/>
      </c>
      <c r="P605" s="3" t="str">
        <f ca="1">IF($N605&gt;$J$5,"",OFFSET(基データ!$H$1,$I$5+$N605-1,0))</f>
        <v/>
      </c>
      <c r="Q605" s="12" t="str">
        <f t="shared" ca="1" si="39"/>
        <v/>
      </c>
      <c r="R605" s="3" t="str">
        <f ca="1">IF($N605&gt;$J$5,"",OFFSET(基データ!$L$1,$I$5+$N605-1,0))</f>
        <v/>
      </c>
      <c r="S605" s="3">
        <f ca="1">SUM(R$3:R605)</f>
        <v>584244.28894341562</v>
      </c>
      <c r="T605" s="3">
        <f t="shared" ca="1" si="36"/>
        <v>2825086.0545000001</v>
      </c>
      <c r="U605" s="3" t="str">
        <f ca="1">IF($N605&gt;$J$5,"",OFFSET(基データ!$M$1,$I$5+$N605-1,0))</f>
        <v/>
      </c>
      <c r="V605" s="3">
        <f ca="1">SUM(U$3:U605)</f>
        <v>0.19279110705870856</v>
      </c>
      <c r="W605" s="3" t="str">
        <f t="shared" ca="1" si="37"/>
        <v/>
      </c>
      <c r="X605" s="3">
        <f t="shared" ca="1" si="38"/>
        <v>903.23626531206321</v>
      </c>
    </row>
    <row r="606" spans="14:24" x14ac:dyDescent="0.4">
      <c r="N606">
        <v>604</v>
      </c>
      <c r="O606" s="3" t="str">
        <f ca="1">IF($N606&gt;$J$5,"",OFFSET(基データ!$G$1,$I$5+$N606-1,0))</f>
        <v/>
      </c>
      <c r="P606" s="3" t="str">
        <f ca="1">IF($N606&gt;$J$5,"",OFFSET(基データ!$H$1,$I$5+$N606-1,0))</f>
        <v/>
      </c>
      <c r="Q606" s="12" t="str">
        <f t="shared" ca="1" si="39"/>
        <v/>
      </c>
      <c r="R606" s="3" t="str">
        <f ca="1">IF($N606&gt;$J$5,"",OFFSET(基データ!$L$1,$I$5+$N606-1,0))</f>
        <v/>
      </c>
      <c r="S606" s="3">
        <f ca="1">SUM(R$3:R606)</f>
        <v>584244.28894341562</v>
      </c>
      <c r="T606" s="3">
        <f t="shared" ca="1" si="36"/>
        <v>2829771.1060000001</v>
      </c>
      <c r="U606" s="3" t="str">
        <f ca="1">IF($N606&gt;$J$5,"",OFFSET(基データ!$M$1,$I$5+$N606-1,0))</f>
        <v/>
      </c>
      <c r="V606" s="3">
        <f ca="1">SUM(U$3:U606)</f>
        <v>0.19279110705870856</v>
      </c>
      <c r="W606" s="3" t="str">
        <f t="shared" ca="1" si="37"/>
        <v/>
      </c>
      <c r="X606" s="3">
        <f t="shared" ca="1" si="38"/>
        <v>903.23626531206321</v>
      </c>
    </row>
    <row r="607" spans="14:24" x14ac:dyDescent="0.4">
      <c r="N607">
        <v>605</v>
      </c>
      <c r="O607" s="3" t="str">
        <f ca="1">IF($N607&gt;$J$5,"",OFFSET(基データ!$G$1,$I$5+$N607-1,0))</f>
        <v/>
      </c>
      <c r="P607" s="3" t="str">
        <f ca="1">IF($N607&gt;$J$5,"",OFFSET(基データ!$H$1,$I$5+$N607-1,0))</f>
        <v/>
      </c>
      <c r="Q607" s="12" t="str">
        <f t="shared" ca="1" si="39"/>
        <v/>
      </c>
      <c r="R607" s="3" t="str">
        <f ca="1">IF($N607&gt;$J$5,"",OFFSET(基データ!$L$1,$I$5+$N607-1,0))</f>
        <v/>
      </c>
      <c r="S607" s="3">
        <f ca="1">SUM(R$3:R607)</f>
        <v>584244.28894341562</v>
      </c>
      <c r="T607" s="3">
        <f t="shared" ca="1" si="36"/>
        <v>2834456.1575000002</v>
      </c>
      <c r="U607" s="3" t="str">
        <f ca="1">IF($N607&gt;$J$5,"",OFFSET(基データ!$M$1,$I$5+$N607-1,0))</f>
        <v/>
      </c>
      <c r="V607" s="3">
        <f ca="1">SUM(U$3:U607)</f>
        <v>0.19279110705870856</v>
      </c>
      <c r="W607" s="3" t="str">
        <f t="shared" ca="1" si="37"/>
        <v/>
      </c>
      <c r="X607" s="3">
        <f t="shared" ca="1" si="38"/>
        <v>903.23626531206321</v>
      </c>
    </row>
    <row r="608" spans="14:24" x14ac:dyDescent="0.4">
      <c r="N608">
        <v>606</v>
      </c>
      <c r="O608" s="3" t="str">
        <f ca="1">IF($N608&gt;$J$5,"",OFFSET(基データ!$G$1,$I$5+$N608-1,0))</f>
        <v/>
      </c>
      <c r="P608" s="3" t="str">
        <f ca="1">IF($N608&gt;$J$5,"",OFFSET(基データ!$H$1,$I$5+$N608-1,0))</f>
        <v/>
      </c>
      <c r="Q608" s="12" t="str">
        <f t="shared" ca="1" si="39"/>
        <v/>
      </c>
      <c r="R608" s="3" t="str">
        <f ca="1">IF($N608&gt;$J$5,"",OFFSET(基データ!$L$1,$I$5+$N608-1,0))</f>
        <v/>
      </c>
      <c r="S608" s="3">
        <f ca="1">SUM(R$3:R608)</f>
        <v>584244.28894341562</v>
      </c>
      <c r="T608" s="3">
        <f t="shared" ca="1" si="36"/>
        <v>2839141.2090000003</v>
      </c>
      <c r="U608" s="3" t="str">
        <f ca="1">IF($N608&gt;$J$5,"",OFFSET(基データ!$M$1,$I$5+$N608-1,0))</f>
        <v/>
      </c>
      <c r="V608" s="3">
        <f ca="1">SUM(U$3:U608)</f>
        <v>0.19279110705870856</v>
      </c>
      <c r="W608" s="3" t="str">
        <f t="shared" ca="1" si="37"/>
        <v/>
      </c>
      <c r="X608" s="3">
        <f t="shared" ca="1" si="38"/>
        <v>903.23626531206321</v>
      </c>
    </row>
    <row r="609" spans="14:24" x14ac:dyDescent="0.4">
      <c r="N609">
        <v>607</v>
      </c>
      <c r="O609" s="3" t="str">
        <f ca="1">IF($N609&gt;$J$5,"",OFFSET(基データ!$G$1,$I$5+$N609-1,0))</f>
        <v/>
      </c>
      <c r="P609" s="3" t="str">
        <f ca="1">IF($N609&gt;$J$5,"",OFFSET(基データ!$H$1,$I$5+$N609-1,0))</f>
        <v/>
      </c>
      <c r="Q609" s="12" t="str">
        <f t="shared" ca="1" si="39"/>
        <v/>
      </c>
      <c r="R609" s="3" t="str">
        <f ca="1">IF($N609&gt;$J$5,"",OFFSET(基データ!$L$1,$I$5+$N609-1,0))</f>
        <v/>
      </c>
      <c r="S609" s="3">
        <f ca="1">SUM(R$3:R609)</f>
        <v>584244.28894341562</v>
      </c>
      <c r="T609" s="3">
        <f t="shared" ca="1" si="36"/>
        <v>2843826.2605000003</v>
      </c>
      <c r="U609" s="3" t="str">
        <f ca="1">IF($N609&gt;$J$5,"",OFFSET(基データ!$M$1,$I$5+$N609-1,0))</f>
        <v/>
      </c>
      <c r="V609" s="3">
        <f ca="1">SUM(U$3:U609)</f>
        <v>0.19279110705870856</v>
      </c>
      <c r="W609" s="3" t="str">
        <f t="shared" ca="1" si="37"/>
        <v/>
      </c>
      <c r="X609" s="3">
        <f t="shared" ca="1" si="38"/>
        <v>903.23626531206321</v>
      </c>
    </row>
    <row r="610" spans="14:24" x14ac:dyDescent="0.4">
      <c r="N610">
        <v>608</v>
      </c>
      <c r="O610" s="3" t="str">
        <f ca="1">IF($N610&gt;$J$5,"",OFFSET(基データ!$G$1,$I$5+$N610-1,0))</f>
        <v/>
      </c>
      <c r="P610" s="3" t="str">
        <f ca="1">IF($N610&gt;$J$5,"",OFFSET(基データ!$H$1,$I$5+$N610-1,0))</f>
        <v/>
      </c>
      <c r="Q610" s="12" t="str">
        <f t="shared" ca="1" si="39"/>
        <v/>
      </c>
      <c r="R610" s="3" t="str">
        <f ca="1">IF($N610&gt;$J$5,"",OFFSET(基データ!$L$1,$I$5+$N610-1,0))</f>
        <v/>
      </c>
      <c r="S610" s="3">
        <f ca="1">SUM(R$3:R610)</f>
        <v>584244.28894341562</v>
      </c>
      <c r="T610" s="3">
        <f t="shared" ca="1" si="36"/>
        <v>2848511.3120000004</v>
      </c>
      <c r="U610" s="3" t="str">
        <f ca="1">IF($N610&gt;$J$5,"",OFFSET(基データ!$M$1,$I$5+$N610-1,0))</f>
        <v/>
      </c>
      <c r="V610" s="3">
        <f ca="1">SUM(U$3:U610)</f>
        <v>0.19279110705870856</v>
      </c>
      <c r="W610" s="3" t="str">
        <f t="shared" ca="1" si="37"/>
        <v/>
      </c>
      <c r="X610" s="3">
        <f t="shared" ca="1" si="38"/>
        <v>903.23626531206321</v>
      </c>
    </row>
    <row r="611" spans="14:24" x14ac:dyDescent="0.4">
      <c r="N611">
        <v>609</v>
      </c>
      <c r="O611" s="3" t="str">
        <f ca="1">IF($N611&gt;$J$5,"",OFFSET(基データ!$G$1,$I$5+$N611-1,0))</f>
        <v/>
      </c>
      <c r="P611" s="3" t="str">
        <f ca="1">IF($N611&gt;$J$5,"",OFFSET(基データ!$H$1,$I$5+$N611-1,0))</f>
        <v/>
      </c>
      <c r="Q611" s="12" t="str">
        <f t="shared" ca="1" si="39"/>
        <v/>
      </c>
      <c r="R611" s="3" t="str">
        <f ca="1">IF($N611&gt;$J$5,"",OFFSET(基データ!$L$1,$I$5+$N611-1,0))</f>
        <v/>
      </c>
      <c r="S611" s="3">
        <f ca="1">SUM(R$3:R611)</f>
        <v>584244.28894341562</v>
      </c>
      <c r="T611" s="3">
        <f t="shared" ca="1" si="36"/>
        <v>2853196.3635000004</v>
      </c>
      <c r="U611" s="3" t="str">
        <f ca="1">IF($N611&gt;$J$5,"",OFFSET(基データ!$M$1,$I$5+$N611-1,0))</f>
        <v/>
      </c>
      <c r="V611" s="3">
        <f ca="1">SUM(U$3:U611)</f>
        <v>0.19279110705870856</v>
      </c>
      <c r="W611" s="3" t="str">
        <f t="shared" ca="1" si="37"/>
        <v/>
      </c>
      <c r="X611" s="3">
        <f t="shared" ca="1" si="38"/>
        <v>903.23626531206321</v>
      </c>
    </row>
    <row r="612" spans="14:24" x14ac:dyDescent="0.4">
      <c r="N612">
        <v>610</v>
      </c>
      <c r="O612" s="3" t="str">
        <f ca="1">IF($N612&gt;$J$5,"",OFFSET(基データ!$G$1,$I$5+$N612-1,0))</f>
        <v/>
      </c>
      <c r="P612" s="3" t="str">
        <f ca="1">IF($N612&gt;$J$5,"",OFFSET(基データ!$H$1,$I$5+$N612-1,0))</f>
        <v/>
      </c>
      <c r="Q612" s="12" t="str">
        <f t="shared" ca="1" si="39"/>
        <v/>
      </c>
      <c r="R612" s="3" t="str">
        <f ca="1">IF($N612&gt;$J$5,"",OFFSET(基データ!$L$1,$I$5+$N612-1,0))</f>
        <v/>
      </c>
      <c r="S612" s="3">
        <f ca="1">SUM(R$3:R612)</f>
        <v>584244.28894341562</v>
      </c>
      <c r="T612" s="3">
        <f t="shared" ca="1" si="36"/>
        <v>2857881.4150000005</v>
      </c>
      <c r="U612" s="3" t="str">
        <f ca="1">IF($N612&gt;$J$5,"",OFFSET(基データ!$M$1,$I$5+$N612-1,0))</f>
        <v/>
      </c>
      <c r="V612" s="3">
        <f ca="1">SUM(U$3:U612)</f>
        <v>0.19279110705870856</v>
      </c>
      <c r="W612" s="3" t="str">
        <f t="shared" ca="1" si="37"/>
        <v/>
      </c>
      <c r="X612" s="3">
        <f t="shared" ca="1" si="38"/>
        <v>903.23626531206321</v>
      </c>
    </row>
    <row r="613" spans="14:24" x14ac:dyDescent="0.4">
      <c r="N613">
        <v>611</v>
      </c>
      <c r="O613" s="3" t="str">
        <f ca="1">IF($N613&gt;$J$5,"",OFFSET(基データ!$G$1,$I$5+$N613-1,0))</f>
        <v/>
      </c>
      <c r="P613" s="3" t="str">
        <f ca="1">IF($N613&gt;$J$5,"",OFFSET(基データ!$H$1,$I$5+$N613-1,0))</f>
        <v/>
      </c>
      <c r="Q613" s="12" t="str">
        <f t="shared" ca="1" si="39"/>
        <v/>
      </c>
      <c r="R613" s="3" t="str">
        <f ca="1">IF($N613&gt;$J$5,"",OFFSET(基データ!$L$1,$I$5+$N613-1,0))</f>
        <v/>
      </c>
      <c r="S613" s="3">
        <f ca="1">SUM(R$3:R613)</f>
        <v>584244.28894341562</v>
      </c>
      <c r="T613" s="3">
        <f t="shared" ca="1" si="36"/>
        <v>2862566.4665000001</v>
      </c>
      <c r="U613" s="3" t="str">
        <f ca="1">IF($N613&gt;$J$5,"",OFFSET(基データ!$M$1,$I$5+$N613-1,0))</f>
        <v/>
      </c>
      <c r="V613" s="3">
        <f ca="1">SUM(U$3:U613)</f>
        <v>0.19279110705870856</v>
      </c>
      <c r="W613" s="3" t="str">
        <f t="shared" ca="1" si="37"/>
        <v/>
      </c>
      <c r="X613" s="3">
        <f t="shared" ca="1" si="38"/>
        <v>903.23626531206321</v>
      </c>
    </row>
    <row r="614" spans="14:24" x14ac:dyDescent="0.4">
      <c r="N614">
        <v>612</v>
      </c>
      <c r="O614" s="3" t="str">
        <f ca="1">IF($N614&gt;$J$5,"",OFFSET(基データ!$G$1,$I$5+$N614-1,0))</f>
        <v/>
      </c>
      <c r="P614" s="3" t="str">
        <f ca="1">IF($N614&gt;$J$5,"",OFFSET(基データ!$H$1,$I$5+$N614-1,0))</f>
        <v/>
      </c>
      <c r="Q614" s="12" t="str">
        <f t="shared" ca="1" si="39"/>
        <v/>
      </c>
      <c r="R614" s="3" t="str">
        <f ca="1">IF($N614&gt;$J$5,"",OFFSET(基データ!$L$1,$I$5+$N614-1,0))</f>
        <v/>
      </c>
      <c r="S614" s="3">
        <f ca="1">SUM(R$3:R614)</f>
        <v>584244.28894341562</v>
      </c>
      <c r="T614" s="3">
        <f t="shared" ca="1" si="36"/>
        <v>2867251.5180000002</v>
      </c>
      <c r="U614" s="3" t="str">
        <f ca="1">IF($N614&gt;$J$5,"",OFFSET(基データ!$M$1,$I$5+$N614-1,0))</f>
        <v/>
      </c>
      <c r="V614" s="3">
        <f ca="1">SUM(U$3:U614)</f>
        <v>0.19279110705870856</v>
      </c>
      <c r="W614" s="3" t="str">
        <f t="shared" ca="1" si="37"/>
        <v/>
      </c>
      <c r="X614" s="3">
        <f t="shared" ca="1" si="38"/>
        <v>903.23626531206321</v>
      </c>
    </row>
    <row r="615" spans="14:24" x14ac:dyDescent="0.4">
      <c r="N615">
        <v>613</v>
      </c>
      <c r="O615" s="3" t="str">
        <f ca="1">IF($N615&gt;$J$5,"",OFFSET(基データ!$G$1,$I$5+$N615-1,0))</f>
        <v/>
      </c>
      <c r="P615" s="3" t="str">
        <f ca="1">IF($N615&gt;$J$5,"",OFFSET(基データ!$H$1,$I$5+$N615-1,0))</f>
        <v/>
      </c>
      <c r="Q615" s="12" t="str">
        <f t="shared" ca="1" si="39"/>
        <v/>
      </c>
      <c r="R615" s="3" t="str">
        <f ca="1">IF($N615&gt;$J$5,"",OFFSET(基データ!$L$1,$I$5+$N615-1,0))</f>
        <v/>
      </c>
      <c r="S615" s="3">
        <f ca="1">SUM(R$3:R615)</f>
        <v>584244.28894341562</v>
      </c>
      <c r="T615" s="3">
        <f t="shared" ca="1" si="36"/>
        <v>2871936.5695000002</v>
      </c>
      <c r="U615" s="3" t="str">
        <f ca="1">IF($N615&gt;$J$5,"",OFFSET(基データ!$M$1,$I$5+$N615-1,0))</f>
        <v/>
      </c>
      <c r="V615" s="3">
        <f ca="1">SUM(U$3:U615)</f>
        <v>0.19279110705870856</v>
      </c>
      <c r="W615" s="3" t="str">
        <f t="shared" ca="1" si="37"/>
        <v/>
      </c>
      <c r="X615" s="3">
        <f t="shared" ca="1" si="38"/>
        <v>903.23626531206321</v>
      </c>
    </row>
    <row r="616" spans="14:24" x14ac:dyDescent="0.4">
      <c r="N616">
        <v>614</v>
      </c>
      <c r="O616" s="3" t="str">
        <f ca="1">IF($N616&gt;$J$5,"",OFFSET(基データ!$G$1,$I$5+$N616-1,0))</f>
        <v/>
      </c>
      <c r="P616" s="3" t="str">
        <f ca="1">IF($N616&gt;$J$5,"",OFFSET(基データ!$H$1,$I$5+$N616-1,0))</f>
        <v/>
      </c>
      <c r="Q616" s="12" t="str">
        <f t="shared" ca="1" si="39"/>
        <v/>
      </c>
      <c r="R616" s="3" t="str">
        <f ca="1">IF($N616&gt;$J$5,"",OFFSET(基データ!$L$1,$I$5+$N616-1,0))</f>
        <v/>
      </c>
      <c r="S616" s="3">
        <f ca="1">SUM(R$3:R616)</f>
        <v>584244.28894341562</v>
      </c>
      <c r="T616" s="3">
        <f t="shared" ca="1" si="36"/>
        <v>2876621.6210000003</v>
      </c>
      <c r="U616" s="3" t="str">
        <f ca="1">IF($N616&gt;$J$5,"",OFFSET(基データ!$M$1,$I$5+$N616-1,0))</f>
        <v/>
      </c>
      <c r="V616" s="3">
        <f ca="1">SUM(U$3:U616)</f>
        <v>0.19279110705870856</v>
      </c>
      <c r="W616" s="3" t="str">
        <f t="shared" ca="1" si="37"/>
        <v/>
      </c>
      <c r="X616" s="3">
        <f t="shared" ca="1" si="38"/>
        <v>903.23626531206321</v>
      </c>
    </row>
    <row r="617" spans="14:24" x14ac:dyDescent="0.4">
      <c r="N617">
        <v>615</v>
      </c>
      <c r="O617" s="3" t="str">
        <f ca="1">IF($N617&gt;$J$5,"",OFFSET(基データ!$G$1,$I$5+$N617-1,0))</f>
        <v/>
      </c>
      <c r="P617" s="3" t="str">
        <f ca="1">IF($N617&gt;$J$5,"",OFFSET(基データ!$H$1,$I$5+$N617-1,0))</f>
        <v/>
      </c>
      <c r="Q617" s="12" t="str">
        <f t="shared" ca="1" si="39"/>
        <v/>
      </c>
      <c r="R617" s="3" t="str">
        <f ca="1">IF($N617&gt;$J$5,"",OFFSET(基データ!$L$1,$I$5+$N617-1,0))</f>
        <v/>
      </c>
      <c r="S617" s="3">
        <f ca="1">SUM(R$3:R617)</f>
        <v>584244.28894341562</v>
      </c>
      <c r="T617" s="3">
        <f t="shared" ca="1" si="36"/>
        <v>2881306.6725000003</v>
      </c>
      <c r="U617" s="3" t="str">
        <f ca="1">IF($N617&gt;$J$5,"",OFFSET(基データ!$M$1,$I$5+$N617-1,0))</f>
        <v/>
      </c>
      <c r="V617" s="3">
        <f ca="1">SUM(U$3:U617)</f>
        <v>0.19279110705870856</v>
      </c>
      <c r="W617" s="3" t="str">
        <f t="shared" ca="1" si="37"/>
        <v/>
      </c>
      <c r="X617" s="3">
        <f t="shared" ca="1" si="38"/>
        <v>903.23626531206321</v>
      </c>
    </row>
    <row r="618" spans="14:24" x14ac:dyDescent="0.4">
      <c r="N618">
        <v>616</v>
      </c>
      <c r="O618" s="3" t="str">
        <f ca="1">IF($N618&gt;$J$5,"",OFFSET(基データ!$G$1,$I$5+$N618-1,0))</f>
        <v/>
      </c>
      <c r="P618" s="3" t="str">
        <f ca="1">IF($N618&gt;$J$5,"",OFFSET(基データ!$H$1,$I$5+$N618-1,0))</f>
        <v/>
      </c>
      <c r="Q618" s="12" t="str">
        <f t="shared" ca="1" si="39"/>
        <v/>
      </c>
      <c r="R618" s="3" t="str">
        <f ca="1">IF($N618&gt;$J$5,"",OFFSET(基データ!$L$1,$I$5+$N618-1,0))</f>
        <v/>
      </c>
      <c r="S618" s="3">
        <f ca="1">SUM(R$3:R618)</f>
        <v>584244.28894341562</v>
      </c>
      <c r="T618" s="3">
        <f t="shared" ca="1" si="36"/>
        <v>2885991.7240000004</v>
      </c>
      <c r="U618" s="3" t="str">
        <f ca="1">IF($N618&gt;$J$5,"",OFFSET(基データ!$M$1,$I$5+$N618-1,0))</f>
        <v/>
      </c>
      <c r="V618" s="3">
        <f ca="1">SUM(U$3:U618)</f>
        <v>0.19279110705870856</v>
      </c>
      <c r="W618" s="3" t="str">
        <f t="shared" ca="1" si="37"/>
        <v/>
      </c>
      <c r="X618" s="3">
        <f t="shared" ca="1" si="38"/>
        <v>903.23626531206321</v>
      </c>
    </row>
    <row r="619" spans="14:24" x14ac:dyDescent="0.4">
      <c r="N619">
        <v>617</v>
      </c>
      <c r="O619" s="3" t="str">
        <f ca="1">IF($N619&gt;$J$5,"",OFFSET(基データ!$G$1,$I$5+$N619-1,0))</f>
        <v/>
      </c>
      <c r="P619" s="3" t="str">
        <f ca="1">IF($N619&gt;$J$5,"",OFFSET(基データ!$H$1,$I$5+$N619-1,0))</f>
        <v/>
      </c>
      <c r="Q619" s="12" t="str">
        <f t="shared" ca="1" si="39"/>
        <v/>
      </c>
      <c r="R619" s="3" t="str">
        <f ca="1">IF($N619&gt;$J$5,"",OFFSET(基データ!$L$1,$I$5+$N619-1,0))</f>
        <v/>
      </c>
      <c r="S619" s="3">
        <f ca="1">SUM(R$3:R619)</f>
        <v>584244.28894341562</v>
      </c>
      <c r="T619" s="3">
        <f t="shared" ca="1" si="36"/>
        <v>2890676.7755000005</v>
      </c>
      <c r="U619" s="3" t="str">
        <f ca="1">IF($N619&gt;$J$5,"",OFFSET(基データ!$M$1,$I$5+$N619-1,0))</f>
        <v/>
      </c>
      <c r="V619" s="3">
        <f ca="1">SUM(U$3:U619)</f>
        <v>0.19279110705870856</v>
      </c>
      <c r="W619" s="3" t="str">
        <f t="shared" ca="1" si="37"/>
        <v/>
      </c>
      <c r="X619" s="3">
        <f t="shared" ca="1" si="38"/>
        <v>903.23626531206321</v>
      </c>
    </row>
    <row r="620" spans="14:24" x14ac:dyDescent="0.4">
      <c r="N620">
        <v>618</v>
      </c>
      <c r="O620" s="3" t="str">
        <f ca="1">IF($N620&gt;$J$5,"",OFFSET(基データ!$G$1,$I$5+$N620-1,0))</f>
        <v/>
      </c>
      <c r="P620" s="3" t="str">
        <f ca="1">IF($N620&gt;$J$5,"",OFFSET(基データ!$H$1,$I$5+$N620-1,0))</f>
        <v/>
      </c>
      <c r="Q620" s="12" t="str">
        <f t="shared" ca="1" si="39"/>
        <v/>
      </c>
      <c r="R620" s="3" t="str">
        <f ca="1">IF($N620&gt;$J$5,"",OFFSET(基データ!$L$1,$I$5+$N620-1,0))</f>
        <v/>
      </c>
      <c r="S620" s="3">
        <f ca="1">SUM(R$3:R620)</f>
        <v>584244.28894341562</v>
      </c>
      <c r="T620" s="3">
        <f t="shared" ca="1" si="36"/>
        <v>2895361.8270000005</v>
      </c>
      <c r="U620" s="3" t="str">
        <f ca="1">IF($N620&gt;$J$5,"",OFFSET(基データ!$M$1,$I$5+$N620-1,0))</f>
        <v/>
      </c>
      <c r="V620" s="3">
        <f ca="1">SUM(U$3:U620)</f>
        <v>0.19279110705870856</v>
      </c>
      <c r="W620" s="3" t="str">
        <f t="shared" ca="1" si="37"/>
        <v/>
      </c>
      <c r="X620" s="3">
        <f t="shared" ca="1" si="38"/>
        <v>903.23626531206321</v>
      </c>
    </row>
    <row r="621" spans="14:24" x14ac:dyDescent="0.4">
      <c r="N621">
        <v>619</v>
      </c>
      <c r="O621" s="3" t="str">
        <f ca="1">IF($N621&gt;$J$5,"",OFFSET(基データ!$G$1,$I$5+$N621-1,0))</f>
        <v/>
      </c>
      <c r="P621" s="3" t="str">
        <f ca="1">IF($N621&gt;$J$5,"",OFFSET(基データ!$H$1,$I$5+$N621-1,0))</f>
        <v/>
      </c>
      <c r="Q621" s="12" t="str">
        <f t="shared" ca="1" si="39"/>
        <v/>
      </c>
      <c r="R621" s="3" t="str">
        <f ca="1">IF($N621&gt;$J$5,"",OFFSET(基データ!$L$1,$I$5+$N621-1,0))</f>
        <v/>
      </c>
      <c r="S621" s="3">
        <f ca="1">SUM(R$3:R621)</f>
        <v>584244.28894341562</v>
      </c>
      <c r="T621" s="3">
        <f t="shared" ca="1" si="36"/>
        <v>2900046.8785000001</v>
      </c>
      <c r="U621" s="3" t="str">
        <f ca="1">IF($N621&gt;$J$5,"",OFFSET(基データ!$M$1,$I$5+$N621-1,0))</f>
        <v/>
      </c>
      <c r="V621" s="3">
        <f ca="1">SUM(U$3:U621)</f>
        <v>0.19279110705870856</v>
      </c>
      <c r="W621" s="3" t="str">
        <f t="shared" ca="1" si="37"/>
        <v/>
      </c>
      <c r="X621" s="3">
        <f t="shared" ca="1" si="38"/>
        <v>903.23626531206321</v>
      </c>
    </row>
    <row r="622" spans="14:24" x14ac:dyDescent="0.4">
      <c r="N622">
        <v>620</v>
      </c>
      <c r="O622" s="3" t="str">
        <f ca="1">IF($N622&gt;$J$5,"",OFFSET(基データ!$G$1,$I$5+$N622-1,0))</f>
        <v/>
      </c>
      <c r="P622" s="3" t="str">
        <f ca="1">IF($N622&gt;$J$5,"",OFFSET(基データ!$H$1,$I$5+$N622-1,0))</f>
        <v/>
      </c>
      <c r="Q622" s="12" t="str">
        <f t="shared" ca="1" si="39"/>
        <v/>
      </c>
      <c r="R622" s="3" t="str">
        <f ca="1">IF($N622&gt;$J$5,"",OFFSET(基データ!$L$1,$I$5+$N622-1,0))</f>
        <v/>
      </c>
      <c r="S622" s="3">
        <f ca="1">SUM(R$3:R622)</f>
        <v>584244.28894341562</v>
      </c>
      <c r="T622" s="3">
        <f t="shared" ca="1" si="36"/>
        <v>2904731.93</v>
      </c>
      <c r="U622" s="3" t="str">
        <f ca="1">IF($N622&gt;$J$5,"",OFFSET(基データ!$M$1,$I$5+$N622-1,0))</f>
        <v/>
      </c>
      <c r="V622" s="3">
        <f ca="1">SUM(U$3:U622)</f>
        <v>0.19279110705870856</v>
      </c>
      <c r="W622" s="3" t="str">
        <f t="shared" ca="1" si="37"/>
        <v/>
      </c>
      <c r="X622" s="3">
        <f t="shared" ca="1" si="38"/>
        <v>903.23626531206321</v>
      </c>
    </row>
    <row r="623" spans="14:24" x14ac:dyDescent="0.4">
      <c r="N623">
        <v>621</v>
      </c>
      <c r="O623" s="3" t="str">
        <f ca="1">IF($N623&gt;$J$5,"",OFFSET(基データ!$G$1,$I$5+$N623-1,0))</f>
        <v/>
      </c>
      <c r="P623" s="3" t="str">
        <f ca="1">IF($N623&gt;$J$5,"",OFFSET(基データ!$H$1,$I$5+$N623-1,0))</f>
        <v/>
      </c>
      <c r="Q623" s="12" t="str">
        <f t="shared" ca="1" si="39"/>
        <v/>
      </c>
      <c r="R623" s="3" t="str">
        <f ca="1">IF($N623&gt;$J$5,"",OFFSET(基データ!$L$1,$I$5+$N623-1,0))</f>
        <v/>
      </c>
      <c r="S623" s="3">
        <f ca="1">SUM(R$3:R623)</f>
        <v>584244.28894341562</v>
      </c>
      <c r="T623" s="3">
        <f t="shared" ca="1" si="36"/>
        <v>2909416.9815000002</v>
      </c>
      <c r="U623" s="3" t="str">
        <f ca="1">IF($N623&gt;$J$5,"",OFFSET(基データ!$M$1,$I$5+$N623-1,0))</f>
        <v/>
      </c>
      <c r="V623" s="3">
        <f ca="1">SUM(U$3:U623)</f>
        <v>0.19279110705870856</v>
      </c>
      <c r="W623" s="3" t="str">
        <f t="shared" ca="1" si="37"/>
        <v/>
      </c>
      <c r="X623" s="3">
        <f t="shared" ca="1" si="38"/>
        <v>903.23626531206321</v>
      </c>
    </row>
    <row r="624" spans="14:24" x14ac:dyDescent="0.4">
      <c r="N624">
        <v>622</v>
      </c>
      <c r="O624" s="3" t="str">
        <f ca="1">IF($N624&gt;$J$5,"",OFFSET(基データ!$G$1,$I$5+$N624-1,0))</f>
        <v/>
      </c>
      <c r="P624" s="3" t="str">
        <f ca="1">IF($N624&gt;$J$5,"",OFFSET(基データ!$H$1,$I$5+$N624-1,0))</f>
        <v/>
      </c>
      <c r="Q624" s="12" t="str">
        <f t="shared" ca="1" si="39"/>
        <v/>
      </c>
      <c r="R624" s="3" t="str">
        <f ca="1">IF($N624&gt;$J$5,"",OFFSET(基データ!$L$1,$I$5+$N624-1,0))</f>
        <v/>
      </c>
      <c r="S624" s="3">
        <f ca="1">SUM(R$3:R624)</f>
        <v>584244.28894341562</v>
      </c>
      <c r="T624" s="3">
        <f t="shared" ca="1" si="36"/>
        <v>2914102.0330000003</v>
      </c>
      <c r="U624" s="3" t="str">
        <f ca="1">IF($N624&gt;$J$5,"",OFFSET(基データ!$M$1,$I$5+$N624-1,0))</f>
        <v/>
      </c>
      <c r="V624" s="3">
        <f ca="1">SUM(U$3:U624)</f>
        <v>0.19279110705870856</v>
      </c>
      <c r="W624" s="3" t="str">
        <f t="shared" ca="1" si="37"/>
        <v/>
      </c>
      <c r="X624" s="3">
        <f t="shared" ca="1" si="38"/>
        <v>903.23626531206321</v>
      </c>
    </row>
    <row r="625" spans="14:24" x14ac:dyDescent="0.4">
      <c r="N625">
        <v>623</v>
      </c>
      <c r="O625" s="3" t="str">
        <f ca="1">IF($N625&gt;$J$5,"",OFFSET(基データ!$G$1,$I$5+$N625-1,0))</f>
        <v/>
      </c>
      <c r="P625" s="3" t="str">
        <f ca="1">IF($N625&gt;$J$5,"",OFFSET(基データ!$H$1,$I$5+$N625-1,0))</f>
        <v/>
      </c>
      <c r="Q625" s="12" t="str">
        <f t="shared" ca="1" si="39"/>
        <v/>
      </c>
      <c r="R625" s="3" t="str">
        <f ca="1">IF($N625&gt;$J$5,"",OFFSET(基データ!$L$1,$I$5+$N625-1,0))</f>
        <v/>
      </c>
      <c r="S625" s="3">
        <f ca="1">SUM(R$3:R625)</f>
        <v>584244.28894341562</v>
      </c>
      <c r="T625" s="3">
        <f t="shared" ca="1" si="36"/>
        <v>2918787.0845000003</v>
      </c>
      <c r="U625" s="3" t="str">
        <f ca="1">IF($N625&gt;$J$5,"",OFFSET(基データ!$M$1,$I$5+$N625-1,0))</f>
        <v/>
      </c>
      <c r="V625" s="3">
        <f ca="1">SUM(U$3:U625)</f>
        <v>0.19279110705870856</v>
      </c>
      <c r="W625" s="3" t="str">
        <f t="shared" ca="1" si="37"/>
        <v/>
      </c>
      <c r="X625" s="3">
        <f t="shared" ca="1" si="38"/>
        <v>903.23626531206321</v>
      </c>
    </row>
    <row r="626" spans="14:24" x14ac:dyDescent="0.4">
      <c r="N626">
        <v>624</v>
      </c>
      <c r="O626" s="3" t="str">
        <f ca="1">IF($N626&gt;$J$5,"",OFFSET(基データ!$G$1,$I$5+$N626-1,0))</f>
        <v/>
      </c>
      <c r="P626" s="3" t="str">
        <f ca="1">IF($N626&gt;$J$5,"",OFFSET(基データ!$H$1,$I$5+$N626-1,0))</f>
        <v/>
      </c>
      <c r="Q626" s="12" t="str">
        <f t="shared" ca="1" si="39"/>
        <v/>
      </c>
      <c r="R626" s="3" t="str">
        <f ca="1">IF($N626&gt;$J$5,"",OFFSET(基データ!$L$1,$I$5+$N626-1,0))</f>
        <v/>
      </c>
      <c r="S626" s="3">
        <f ca="1">SUM(R$3:R626)</f>
        <v>584244.28894341562</v>
      </c>
      <c r="T626" s="3">
        <f t="shared" ca="1" si="36"/>
        <v>2923472.1360000004</v>
      </c>
      <c r="U626" s="3" t="str">
        <f ca="1">IF($N626&gt;$J$5,"",OFFSET(基データ!$M$1,$I$5+$N626-1,0))</f>
        <v/>
      </c>
      <c r="V626" s="3">
        <f ca="1">SUM(U$3:U626)</f>
        <v>0.19279110705870856</v>
      </c>
      <c r="W626" s="3" t="str">
        <f t="shared" ca="1" si="37"/>
        <v/>
      </c>
      <c r="X626" s="3">
        <f t="shared" ca="1" si="38"/>
        <v>903.23626531206321</v>
      </c>
    </row>
    <row r="627" spans="14:24" x14ac:dyDescent="0.4">
      <c r="N627">
        <v>625</v>
      </c>
      <c r="O627" s="3" t="str">
        <f ca="1">IF($N627&gt;$J$5,"",OFFSET(基データ!$G$1,$I$5+$N627-1,0))</f>
        <v/>
      </c>
      <c r="P627" s="3" t="str">
        <f ca="1">IF($N627&gt;$J$5,"",OFFSET(基データ!$H$1,$I$5+$N627-1,0))</f>
        <v/>
      </c>
      <c r="Q627" s="12" t="str">
        <f t="shared" ca="1" si="39"/>
        <v/>
      </c>
      <c r="R627" s="3" t="str">
        <f ca="1">IF($N627&gt;$J$5,"",OFFSET(基データ!$L$1,$I$5+$N627-1,0))</f>
        <v/>
      </c>
      <c r="S627" s="3">
        <f ca="1">SUM(R$3:R627)</f>
        <v>584244.28894341562</v>
      </c>
      <c r="T627" s="3">
        <f t="shared" ca="1" si="36"/>
        <v>2928157.1875000005</v>
      </c>
      <c r="U627" s="3" t="str">
        <f ca="1">IF($N627&gt;$J$5,"",OFFSET(基データ!$M$1,$I$5+$N627-1,0))</f>
        <v/>
      </c>
      <c r="V627" s="3">
        <f ca="1">SUM(U$3:U627)</f>
        <v>0.19279110705870856</v>
      </c>
      <c r="W627" s="3" t="str">
        <f t="shared" ca="1" si="37"/>
        <v/>
      </c>
      <c r="X627" s="3">
        <f t="shared" ca="1" si="38"/>
        <v>903.23626531206321</v>
      </c>
    </row>
    <row r="628" spans="14:24" x14ac:dyDescent="0.4">
      <c r="N628">
        <v>626</v>
      </c>
      <c r="O628" s="3" t="str">
        <f ca="1">IF($N628&gt;$J$5,"",OFFSET(基データ!$G$1,$I$5+$N628-1,0))</f>
        <v/>
      </c>
      <c r="P628" s="3" t="str">
        <f ca="1">IF($N628&gt;$J$5,"",OFFSET(基データ!$H$1,$I$5+$N628-1,0))</f>
        <v/>
      </c>
      <c r="Q628" s="12" t="str">
        <f t="shared" ca="1" si="39"/>
        <v/>
      </c>
      <c r="R628" s="3" t="str">
        <f ca="1">IF($N628&gt;$J$5,"",OFFSET(基データ!$L$1,$I$5+$N628-1,0))</f>
        <v/>
      </c>
      <c r="S628" s="3">
        <f ca="1">SUM(R$3:R628)</f>
        <v>584244.28894341562</v>
      </c>
      <c r="T628" s="3">
        <f t="shared" ca="1" si="36"/>
        <v>2932842.2390000005</v>
      </c>
      <c r="U628" s="3" t="str">
        <f ca="1">IF($N628&gt;$J$5,"",OFFSET(基データ!$M$1,$I$5+$N628-1,0))</f>
        <v/>
      </c>
      <c r="V628" s="3">
        <f ca="1">SUM(U$3:U628)</f>
        <v>0.19279110705870856</v>
      </c>
      <c r="W628" s="3" t="str">
        <f t="shared" ca="1" si="37"/>
        <v/>
      </c>
      <c r="X628" s="3">
        <f t="shared" ca="1" si="38"/>
        <v>903.23626531206321</v>
      </c>
    </row>
    <row r="629" spans="14:24" x14ac:dyDescent="0.4">
      <c r="N629">
        <v>627</v>
      </c>
      <c r="O629" s="3" t="str">
        <f ca="1">IF($N629&gt;$J$5,"",OFFSET(基データ!$G$1,$I$5+$N629-1,0))</f>
        <v/>
      </c>
      <c r="P629" s="3" t="str">
        <f ca="1">IF($N629&gt;$J$5,"",OFFSET(基データ!$H$1,$I$5+$N629-1,0))</f>
        <v/>
      </c>
      <c r="Q629" s="12" t="str">
        <f t="shared" ca="1" si="39"/>
        <v/>
      </c>
      <c r="R629" s="3" t="str">
        <f ca="1">IF($N629&gt;$J$5,"",OFFSET(基データ!$L$1,$I$5+$N629-1,0))</f>
        <v/>
      </c>
      <c r="S629" s="3">
        <f ca="1">SUM(R$3:R629)</f>
        <v>584244.28894341562</v>
      </c>
      <c r="T629" s="3">
        <f t="shared" ca="1" si="36"/>
        <v>2937527.2905000001</v>
      </c>
      <c r="U629" s="3" t="str">
        <f ca="1">IF($N629&gt;$J$5,"",OFFSET(基データ!$M$1,$I$5+$N629-1,0))</f>
        <v/>
      </c>
      <c r="V629" s="3">
        <f ca="1">SUM(U$3:U629)</f>
        <v>0.19279110705870856</v>
      </c>
      <c r="W629" s="3" t="str">
        <f t="shared" ca="1" si="37"/>
        <v/>
      </c>
      <c r="X629" s="3">
        <f t="shared" ca="1" si="38"/>
        <v>903.23626531206321</v>
      </c>
    </row>
    <row r="630" spans="14:24" x14ac:dyDescent="0.4">
      <c r="N630">
        <v>628</v>
      </c>
      <c r="O630" s="3" t="str">
        <f ca="1">IF($N630&gt;$J$5,"",OFFSET(基データ!$G$1,$I$5+$N630-1,0))</f>
        <v/>
      </c>
      <c r="P630" s="3" t="str">
        <f ca="1">IF($N630&gt;$J$5,"",OFFSET(基データ!$H$1,$I$5+$N630-1,0))</f>
        <v/>
      </c>
      <c r="Q630" s="12" t="str">
        <f t="shared" ca="1" si="39"/>
        <v/>
      </c>
      <c r="R630" s="3" t="str">
        <f ca="1">IF($N630&gt;$J$5,"",OFFSET(基データ!$L$1,$I$5+$N630-1,0))</f>
        <v/>
      </c>
      <c r="S630" s="3">
        <f ca="1">SUM(R$3:R630)</f>
        <v>584244.28894341562</v>
      </c>
      <c r="T630" s="3">
        <f t="shared" ca="1" si="36"/>
        <v>2942212.3420000002</v>
      </c>
      <c r="U630" s="3" t="str">
        <f ca="1">IF($N630&gt;$J$5,"",OFFSET(基データ!$M$1,$I$5+$N630-1,0))</f>
        <v/>
      </c>
      <c r="V630" s="3">
        <f ca="1">SUM(U$3:U630)</f>
        <v>0.19279110705870856</v>
      </c>
      <c r="W630" s="3" t="str">
        <f t="shared" ca="1" si="37"/>
        <v/>
      </c>
      <c r="X630" s="3">
        <f t="shared" ca="1" si="38"/>
        <v>903.23626531206321</v>
      </c>
    </row>
    <row r="631" spans="14:24" x14ac:dyDescent="0.4">
      <c r="N631">
        <v>629</v>
      </c>
      <c r="O631" s="3" t="str">
        <f ca="1">IF($N631&gt;$J$5,"",OFFSET(基データ!$G$1,$I$5+$N631-1,0))</f>
        <v/>
      </c>
      <c r="P631" s="3" t="str">
        <f ca="1">IF($N631&gt;$J$5,"",OFFSET(基データ!$H$1,$I$5+$N631-1,0))</f>
        <v/>
      </c>
      <c r="Q631" s="12" t="str">
        <f t="shared" ca="1" si="39"/>
        <v/>
      </c>
      <c r="R631" s="3" t="str">
        <f ca="1">IF($N631&gt;$J$5,"",OFFSET(基データ!$L$1,$I$5+$N631-1,0))</f>
        <v/>
      </c>
      <c r="S631" s="3">
        <f ca="1">SUM(R$3:R631)</f>
        <v>584244.28894341562</v>
      </c>
      <c r="T631" s="3">
        <f t="shared" ca="1" si="36"/>
        <v>2946897.3935000002</v>
      </c>
      <c r="U631" s="3" t="str">
        <f ca="1">IF($N631&gt;$J$5,"",OFFSET(基データ!$M$1,$I$5+$N631-1,0))</f>
        <v/>
      </c>
      <c r="V631" s="3">
        <f ca="1">SUM(U$3:U631)</f>
        <v>0.19279110705870856</v>
      </c>
      <c r="W631" s="3" t="str">
        <f t="shared" ca="1" si="37"/>
        <v/>
      </c>
      <c r="X631" s="3">
        <f t="shared" ca="1" si="38"/>
        <v>903.23626531206321</v>
      </c>
    </row>
    <row r="632" spans="14:24" x14ac:dyDescent="0.4">
      <c r="N632">
        <v>630</v>
      </c>
      <c r="O632" s="3" t="str">
        <f ca="1">IF($N632&gt;$J$5,"",OFFSET(基データ!$G$1,$I$5+$N632-1,0))</f>
        <v/>
      </c>
      <c r="P632" s="3" t="str">
        <f ca="1">IF($N632&gt;$J$5,"",OFFSET(基データ!$H$1,$I$5+$N632-1,0))</f>
        <v/>
      </c>
      <c r="Q632" s="12" t="str">
        <f t="shared" ca="1" si="39"/>
        <v/>
      </c>
      <c r="R632" s="3" t="str">
        <f ca="1">IF($N632&gt;$J$5,"",OFFSET(基データ!$L$1,$I$5+$N632-1,0))</f>
        <v/>
      </c>
      <c r="S632" s="3">
        <f ca="1">SUM(R$3:R632)</f>
        <v>584244.28894341562</v>
      </c>
      <c r="T632" s="3">
        <f t="shared" ca="1" si="36"/>
        <v>2951582.4450000003</v>
      </c>
      <c r="U632" s="3" t="str">
        <f ca="1">IF($N632&gt;$J$5,"",OFFSET(基データ!$M$1,$I$5+$N632-1,0))</f>
        <v/>
      </c>
      <c r="V632" s="3">
        <f ca="1">SUM(U$3:U632)</f>
        <v>0.19279110705870856</v>
      </c>
      <c r="W632" s="3" t="str">
        <f t="shared" ca="1" si="37"/>
        <v/>
      </c>
      <c r="X632" s="3">
        <f t="shared" ca="1" si="38"/>
        <v>903.23626531206321</v>
      </c>
    </row>
    <row r="633" spans="14:24" x14ac:dyDescent="0.4">
      <c r="N633">
        <v>631</v>
      </c>
      <c r="O633" s="3" t="str">
        <f ca="1">IF($N633&gt;$J$5,"",OFFSET(基データ!$G$1,$I$5+$N633-1,0))</f>
        <v/>
      </c>
      <c r="P633" s="3" t="str">
        <f ca="1">IF($N633&gt;$J$5,"",OFFSET(基データ!$H$1,$I$5+$N633-1,0))</f>
        <v/>
      </c>
      <c r="Q633" s="12" t="str">
        <f t="shared" ca="1" si="39"/>
        <v/>
      </c>
      <c r="R633" s="3" t="str">
        <f ca="1">IF($N633&gt;$J$5,"",OFFSET(基データ!$L$1,$I$5+$N633-1,0))</f>
        <v/>
      </c>
      <c r="S633" s="3">
        <f ca="1">SUM(R$3:R633)</f>
        <v>584244.28894341562</v>
      </c>
      <c r="T633" s="3">
        <f t="shared" ca="1" si="36"/>
        <v>2956267.4965000004</v>
      </c>
      <c r="U633" s="3" t="str">
        <f ca="1">IF($N633&gt;$J$5,"",OFFSET(基データ!$M$1,$I$5+$N633-1,0))</f>
        <v/>
      </c>
      <c r="V633" s="3">
        <f ca="1">SUM(U$3:U633)</f>
        <v>0.19279110705870856</v>
      </c>
      <c r="W633" s="3" t="str">
        <f t="shared" ca="1" si="37"/>
        <v/>
      </c>
      <c r="X633" s="3">
        <f t="shared" ca="1" si="38"/>
        <v>903.23626531206321</v>
      </c>
    </row>
    <row r="634" spans="14:24" x14ac:dyDescent="0.4">
      <c r="N634">
        <v>632</v>
      </c>
      <c r="O634" s="3" t="str">
        <f ca="1">IF($N634&gt;$J$5,"",OFFSET(基データ!$G$1,$I$5+$N634-1,0))</f>
        <v/>
      </c>
      <c r="P634" s="3" t="str">
        <f ca="1">IF($N634&gt;$J$5,"",OFFSET(基データ!$H$1,$I$5+$N634-1,0))</f>
        <v/>
      </c>
      <c r="Q634" s="12" t="str">
        <f t="shared" ca="1" si="39"/>
        <v/>
      </c>
      <c r="R634" s="3" t="str">
        <f ca="1">IF($N634&gt;$J$5,"",OFFSET(基データ!$L$1,$I$5+$N634-1,0))</f>
        <v/>
      </c>
      <c r="S634" s="3">
        <f ca="1">SUM(R$3:R634)</f>
        <v>584244.28894341562</v>
      </c>
      <c r="T634" s="3">
        <f t="shared" ca="1" si="36"/>
        <v>2960952.5480000004</v>
      </c>
      <c r="U634" s="3" t="str">
        <f ca="1">IF($N634&gt;$J$5,"",OFFSET(基データ!$M$1,$I$5+$N634-1,0))</f>
        <v/>
      </c>
      <c r="V634" s="3">
        <f ca="1">SUM(U$3:U634)</f>
        <v>0.19279110705870856</v>
      </c>
      <c r="W634" s="3" t="str">
        <f t="shared" ca="1" si="37"/>
        <v/>
      </c>
      <c r="X634" s="3">
        <f t="shared" ca="1" si="38"/>
        <v>903.23626531206321</v>
      </c>
    </row>
    <row r="635" spans="14:24" x14ac:dyDescent="0.4">
      <c r="N635">
        <v>633</v>
      </c>
      <c r="O635" s="3" t="str">
        <f ca="1">IF($N635&gt;$J$5,"",OFFSET(基データ!$G$1,$I$5+$N635-1,0))</f>
        <v/>
      </c>
      <c r="P635" s="3" t="str">
        <f ca="1">IF($N635&gt;$J$5,"",OFFSET(基データ!$H$1,$I$5+$N635-1,0))</f>
        <v/>
      </c>
      <c r="Q635" s="12" t="str">
        <f t="shared" ca="1" si="39"/>
        <v/>
      </c>
      <c r="R635" s="3" t="str">
        <f ca="1">IF($N635&gt;$J$5,"",OFFSET(基データ!$L$1,$I$5+$N635-1,0))</f>
        <v/>
      </c>
      <c r="S635" s="3">
        <f ca="1">SUM(R$3:R635)</f>
        <v>584244.28894341562</v>
      </c>
      <c r="T635" s="3">
        <f t="shared" ca="1" si="36"/>
        <v>2965637.5995000005</v>
      </c>
      <c r="U635" s="3" t="str">
        <f ca="1">IF($N635&gt;$J$5,"",OFFSET(基データ!$M$1,$I$5+$N635-1,0))</f>
        <v/>
      </c>
      <c r="V635" s="3">
        <f ca="1">SUM(U$3:U635)</f>
        <v>0.19279110705870856</v>
      </c>
      <c r="W635" s="3" t="str">
        <f t="shared" ca="1" si="37"/>
        <v/>
      </c>
      <c r="X635" s="3">
        <f t="shared" ca="1" si="38"/>
        <v>903.23626531206321</v>
      </c>
    </row>
    <row r="636" spans="14:24" x14ac:dyDescent="0.4">
      <c r="N636">
        <v>634</v>
      </c>
      <c r="O636" s="3" t="str">
        <f ca="1">IF($N636&gt;$J$5,"",OFFSET(基データ!$G$1,$I$5+$N636-1,0))</f>
        <v/>
      </c>
      <c r="P636" s="3" t="str">
        <f ca="1">IF($N636&gt;$J$5,"",OFFSET(基データ!$H$1,$I$5+$N636-1,0))</f>
        <v/>
      </c>
      <c r="Q636" s="12" t="str">
        <f t="shared" ca="1" si="39"/>
        <v/>
      </c>
      <c r="R636" s="3" t="str">
        <f ca="1">IF($N636&gt;$J$5,"",OFFSET(基データ!$L$1,$I$5+$N636-1,0))</f>
        <v/>
      </c>
      <c r="S636" s="3">
        <f ca="1">SUM(R$3:R636)</f>
        <v>584244.28894341562</v>
      </c>
      <c r="T636" s="3">
        <f t="shared" ca="1" si="36"/>
        <v>2970322.6510000005</v>
      </c>
      <c r="U636" s="3" t="str">
        <f ca="1">IF($N636&gt;$J$5,"",OFFSET(基データ!$M$1,$I$5+$N636-1,0))</f>
        <v/>
      </c>
      <c r="V636" s="3">
        <f ca="1">SUM(U$3:U636)</f>
        <v>0.19279110705870856</v>
      </c>
      <c r="W636" s="3" t="str">
        <f t="shared" ca="1" si="37"/>
        <v/>
      </c>
      <c r="X636" s="3">
        <f t="shared" ca="1" si="38"/>
        <v>903.23626531206321</v>
      </c>
    </row>
    <row r="637" spans="14:24" x14ac:dyDescent="0.4">
      <c r="N637">
        <v>635</v>
      </c>
      <c r="O637" s="3" t="str">
        <f ca="1">IF($N637&gt;$J$5,"",OFFSET(基データ!$G$1,$I$5+$N637-1,0))</f>
        <v/>
      </c>
      <c r="P637" s="3" t="str">
        <f ca="1">IF($N637&gt;$J$5,"",OFFSET(基データ!$H$1,$I$5+$N637-1,0))</f>
        <v/>
      </c>
      <c r="Q637" s="12" t="str">
        <f t="shared" ca="1" si="39"/>
        <v/>
      </c>
      <c r="R637" s="3" t="str">
        <f ca="1">IF($N637&gt;$J$5,"",OFFSET(基データ!$L$1,$I$5+$N637-1,0))</f>
        <v/>
      </c>
      <c r="S637" s="3">
        <f ca="1">SUM(R$3:R637)</f>
        <v>584244.28894341562</v>
      </c>
      <c r="T637" s="3">
        <f t="shared" ca="1" si="36"/>
        <v>2975007.7025000001</v>
      </c>
      <c r="U637" s="3" t="str">
        <f ca="1">IF($N637&gt;$J$5,"",OFFSET(基データ!$M$1,$I$5+$N637-1,0))</f>
        <v/>
      </c>
      <c r="V637" s="3">
        <f ca="1">SUM(U$3:U637)</f>
        <v>0.19279110705870856</v>
      </c>
      <c r="W637" s="3" t="str">
        <f t="shared" ca="1" si="37"/>
        <v/>
      </c>
      <c r="X637" s="3">
        <f t="shared" ca="1" si="38"/>
        <v>903.23626531206321</v>
      </c>
    </row>
    <row r="638" spans="14:24" x14ac:dyDescent="0.4">
      <c r="N638">
        <v>636</v>
      </c>
      <c r="O638" s="3" t="str">
        <f ca="1">IF($N638&gt;$J$5,"",OFFSET(基データ!$G$1,$I$5+$N638-1,0))</f>
        <v/>
      </c>
      <c r="P638" s="3" t="str">
        <f ca="1">IF($N638&gt;$J$5,"",OFFSET(基データ!$H$1,$I$5+$N638-1,0))</f>
        <v/>
      </c>
      <c r="Q638" s="12" t="str">
        <f t="shared" ca="1" si="39"/>
        <v/>
      </c>
      <c r="R638" s="3" t="str">
        <f ca="1">IF($N638&gt;$J$5,"",OFFSET(基データ!$L$1,$I$5+$N638-1,0))</f>
        <v/>
      </c>
      <c r="S638" s="3">
        <f ca="1">SUM(R$3:R638)</f>
        <v>584244.28894341562</v>
      </c>
      <c r="T638" s="3">
        <f t="shared" ca="1" si="36"/>
        <v>2979692.7540000002</v>
      </c>
      <c r="U638" s="3" t="str">
        <f ca="1">IF($N638&gt;$J$5,"",OFFSET(基データ!$M$1,$I$5+$N638-1,0))</f>
        <v/>
      </c>
      <c r="V638" s="3">
        <f ca="1">SUM(U$3:U638)</f>
        <v>0.19279110705870856</v>
      </c>
      <c r="W638" s="3" t="str">
        <f t="shared" ca="1" si="37"/>
        <v/>
      </c>
      <c r="X638" s="3">
        <f t="shared" ca="1" si="38"/>
        <v>903.23626531206321</v>
      </c>
    </row>
    <row r="639" spans="14:24" x14ac:dyDescent="0.4">
      <c r="N639">
        <v>637</v>
      </c>
      <c r="O639" s="3" t="str">
        <f ca="1">IF($N639&gt;$J$5,"",OFFSET(基データ!$G$1,$I$5+$N639-1,0))</f>
        <v/>
      </c>
      <c r="P639" s="3" t="str">
        <f ca="1">IF($N639&gt;$J$5,"",OFFSET(基データ!$H$1,$I$5+$N639-1,0))</f>
        <v/>
      </c>
      <c r="Q639" s="12" t="str">
        <f t="shared" ca="1" si="39"/>
        <v/>
      </c>
      <c r="R639" s="3" t="str">
        <f ca="1">IF($N639&gt;$J$5,"",OFFSET(基データ!$L$1,$I$5+$N639-1,0))</f>
        <v/>
      </c>
      <c r="S639" s="3">
        <f ca="1">SUM(R$3:R639)</f>
        <v>584244.28894341562</v>
      </c>
      <c r="T639" s="3">
        <f t="shared" ca="1" si="36"/>
        <v>2984377.8055000002</v>
      </c>
      <c r="U639" s="3" t="str">
        <f ca="1">IF($N639&gt;$J$5,"",OFFSET(基データ!$M$1,$I$5+$N639-1,0))</f>
        <v/>
      </c>
      <c r="V639" s="3">
        <f ca="1">SUM(U$3:U639)</f>
        <v>0.19279110705870856</v>
      </c>
      <c r="W639" s="3" t="str">
        <f t="shared" ca="1" si="37"/>
        <v/>
      </c>
      <c r="X639" s="3">
        <f t="shared" ca="1" si="38"/>
        <v>903.23626531206321</v>
      </c>
    </row>
    <row r="640" spans="14:24" x14ac:dyDescent="0.4">
      <c r="N640">
        <v>638</v>
      </c>
      <c r="O640" s="3" t="str">
        <f ca="1">IF($N640&gt;$J$5,"",OFFSET(基データ!$G$1,$I$5+$N640-1,0))</f>
        <v/>
      </c>
      <c r="P640" s="3" t="str">
        <f ca="1">IF($N640&gt;$J$5,"",OFFSET(基データ!$H$1,$I$5+$N640-1,0))</f>
        <v/>
      </c>
      <c r="Q640" s="12" t="str">
        <f t="shared" ca="1" si="39"/>
        <v/>
      </c>
      <c r="R640" s="3" t="str">
        <f ca="1">IF($N640&gt;$J$5,"",OFFSET(基データ!$L$1,$I$5+$N640-1,0))</f>
        <v/>
      </c>
      <c r="S640" s="3">
        <f ca="1">SUM(R$3:R640)</f>
        <v>584244.28894341562</v>
      </c>
      <c r="T640" s="3">
        <f t="shared" ca="1" si="36"/>
        <v>2989062.8570000003</v>
      </c>
      <c r="U640" s="3" t="str">
        <f ca="1">IF($N640&gt;$J$5,"",OFFSET(基データ!$M$1,$I$5+$N640-1,0))</f>
        <v/>
      </c>
      <c r="V640" s="3">
        <f ca="1">SUM(U$3:U640)</f>
        <v>0.19279110705870856</v>
      </c>
      <c r="W640" s="3" t="str">
        <f t="shared" ca="1" si="37"/>
        <v/>
      </c>
      <c r="X640" s="3">
        <f t="shared" ca="1" si="38"/>
        <v>903.23626531206321</v>
      </c>
    </row>
    <row r="641" spans="14:24" x14ac:dyDescent="0.4">
      <c r="N641">
        <v>639</v>
      </c>
      <c r="O641" s="3" t="str">
        <f ca="1">IF($N641&gt;$J$5,"",OFFSET(基データ!$G$1,$I$5+$N641-1,0))</f>
        <v/>
      </c>
      <c r="P641" s="3" t="str">
        <f ca="1">IF($N641&gt;$J$5,"",OFFSET(基データ!$H$1,$I$5+$N641-1,0))</f>
        <v/>
      </c>
      <c r="Q641" s="12" t="str">
        <f t="shared" ca="1" si="39"/>
        <v/>
      </c>
      <c r="R641" s="3" t="str">
        <f ca="1">IF($N641&gt;$J$5,"",OFFSET(基データ!$L$1,$I$5+$N641-1,0))</f>
        <v/>
      </c>
      <c r="S641" s="3">
        <f ca="1">SUM(R$3:R641)</f>
        <v>584244.28894341562</v>
      </c>
      <c r="T641" s="3">
        <f t="shared" ca="1" si="36"/>
        <v>2993747.9085000004</v>
      </c>
      <c r="U641" s="3" t="str">
        <f ca="1">IF($N641&gt;$J$5,"",OFFSET(基データ!$M$1,$I$5+$N641-1,0))</f>
        <v/>
      </c>
      <c r="V641" s="3">
        <f ca="1">SUM(U$3:U641)</f>
        <v>0.19279110705870856</v>
      </c>
      <c r="W641" s="3" t="str">
        <f t="shared" ca="1" si="37"/>
        <v/>
      </c>
      <c r="X641" s="3">
        <f t="shared" ca="1" si="38"/>
        <v>903.23626531206321</v>
      </c>
    </row>
    <row r="642" spans="14:24" x14ac:dyDescent="0.4">
      <c r="N642">
        <v>640</v>
      </c>
      <c r="O642" s="3" t="str">
        <f ca="1">IF($N642&gt;$J$5,"",OFFSET(基データ!$G$1,$I$5+$N642-1,0))</f>
        <v/>
      </c>
      <c r="P642" s="3" t="str">
        <f ca="1">IF($N642&gt;$J$5,"",OFFSET(基データ!$H$1,$I$5+$N642-1,0))</f>
        <v/>
      </c>
      <c r="Q642" s="12" t="str">
        <f t="shared" ca="1" si="39"/>
        <v/>
      </c>
      <c r="R642" s="3" t="str">
        <f ca="1">IF($N642&gt;$J$5,"",OFFSET(基データ!$L$1,$I$5+$N642-1,0))</f>
        <v/>
      </c>
      <c r="S642" s="3">
        <f ca="1">SUM(R$3:R642)</f>
        <v>584244.28894341562</v>
      </c>
      <c r="T642" s="3">
        <f t="shared" ca="1" si="36"/>
        <v>2998432.9600000004</v>
      </c>
      <c r="U642" s="3" t="str">
        <f ca="1">IF($N642&gt;$J$5,"",OFFSET(基データ!$M$1,$I$5+$N642-1,0))</f>
        <v/>
      </c>
      <c r="V642" s="3">
        <f ca="1">SUM(U$3:U642)</f>
        <v>0.19279110705870856</v>
      </c>
      <c r="W642" s="3" t="str">
        <f t="shared" ca="1" si="37"/>
        <v/>
      </c>
      <c r="X642" s="3">
        <f t="shared" ca="1" si="38"/>
        <v>903.23626531206321</v>
      </c>
    </row>
    <row r="643" spans="14:24" x14ac:dyDescent="0.4">
      <c r="N643">
        <v>641</v>
      </c>
      <c r="O643" s="3" t="str">
        <f ca="1">IF($N643&gt;$J$5,"",OFFSET(基データ!$G$1,$I$5+$N643-1,0))</f>
        <v/>
      </c>
      <c r="P643" s="3" t="str">
        <f ca="1">IF($N643&gt;$J$5,"",OFFSET(基データ!$H$1,$I$5+$N643-1,0))</f>
        <v/>
      </c>
      <c r="Q643" s="12" t="str">
        <f t="shared" ca="1" si="39"/>
        <v/>
      </c>
      <c r="R643" s="3" t="str">
        <f ca="1">IF($N643&gt;$J$5,"",OFFSET(基データ!$L$1,$I$5+$N643-1,0))</f>
        <v/>
      </c>
      <c r="S643" s="3">
        <f ca="1">SUM(R$3:R643)</f>
        <v>584244.28894341562</v>
      </c>
      <c r="T643" s="3">
        <f t="shared" ref="T643:T706" ca="1" si="40">$H$7*N643</f>
        <v>3003118.0115000005</v>
      </c>
      <c r="U643" s="3" t="str">
        <f ca="1">IF($N643&gt;$J$5,"",OFFSET(基データ!$M$1,$I$5+$N643-1,0))</f>
        <v/>
      </c>
      <c r="V643" s="3">
        <f ca="1">SUM(U$3:U643)</f>
        <v>0.19279110705870856</v>
      </c>
      <c r="W643" s="3" t="str">
        <f t="shared" ref="W643:W706" ca="1" si="41">IF(OR(O643="",P643=""),"",N643)</f>
        <v/>
      </c>
      <c r="X643" s="3">
        <f t="shared" ref="X643:X706" ca="1" si="42">V643*$H$7</f>
        <v>903.23626531206321</v>
      </c>
    </row>
    <row r="644" spans="14:24" x14ac:dyDescent="0.4">
      <c r="N644">
        <v>642</v>
      </c>
      <c r="O644" s="3" t="str">
        <f ca="1">IF($N644&gt;$J$5,"",OFFSET(基データ!$G$1,$I$5+$N644-1,0))</f>
        <v/>
      </c>
      <c r="P644" s="3" t="str">
        <f ca="1">IF($N644&gt;$J$5,"",OFFSET(基データ!$H$1,$I$5+$N644-1,0))</f>
        <v/>
      </c>
      <c r="Q644" s="12" t="str">
        <f t="shared" ref="Q644:Q707" ca="1" si="43">IF(OR(O644="",P644=""),"",DATE(O644,P644,1))</f>
        <v/>
      </c>
      <c r="R644" s="3" t="str">
        <f ca="1">IF($N644&gt;$J$5,"",OFFSET(基データ!$L$1,$I$5+$N644-1,0))</f>
        <v/>
      </c>
      <c r="S644" s="3">
        <f ca="1">SUM(R$3:R644)</f>
        <v>584244.28894341562</v>
      </c>
      <c r="T644" s="3">
        <f t="shared" ca="1" si="40"/>
        <v>3007803.0630000001</v>
      </c>
      <c r="U644" s="3" t="str">
        <f ca="1">IF($N644&gt;$J$5,"",OFFSET(基データ!$M$1,$I$5+$N644-1,0))</f>
        <v/>
      </c>
      <c r="V644" s="3">
        <f ca="1">SUM(U$3:U644)</f>
        <v>0.19279110705870856</v>
      </c>
      <c r="W644" s="3" t="str">
        <f t="shared" ca="1" si="41"/>
        <v/>
      </c>
      <c r="X644" s="3">
        <f t="shared" ca="1" si="42"/>
        <v>903.23626531206321</v>
      </c>
    </row>
    <row r="645" spans="14:24" x14ac:dyDescent="0.4">
      <c r="N645">
        <v>643</v>
      </c>
      <c r="O645" s="3" t="str">
        <f ca="1">IF($N645&gt;$J$5,"",OFFSET(基データ!$G$1,$I$5+$N645-1,0))</f>
        <v/>
      </c>
      <c r="P645" s="3" t="str">
        <f ca="1">IF($N645&gt;$J$5,"",OFFSET(基データ!$H$1,$I$5+$N645-1,0))</f>
        <v/>
      </c>
      <c r="Q645" s="12" t="str">
        <f t="shared" ca="1" si="43"/>
        <v/>
      </c>
      <c r="R645" s="3" t="str">
        <f ca="1">IF($N645&gt;$J$5,"",OFFSET(基データ!$L$1,$I$5+$N645-1,0))</f>
        <v/>
      </c>
      <c r="S645" s="3">
        <f ca="1">SUM(R$3:R645)</f>
        <v>584244.28894341562</v>
      </c>
      <c r="T645" s="3">
        <f t="shared" ca="1" si="40"/>
        <v>3012488.1145000001</v>
      </c>
      <c r="U645" s="3" t="str">
        <f ca="1">IF($N645&gt;$J$5,"",OFFSET(基データ!$M$1,$I$5+$N645-1,0))</f>
        <v/>
      </c>
      <c r="V645" s="3">
        <f ca="1">SUM(U$3:U645)</f>
        <v>0.19279110705870856</v>
      </c>
      <c r="W645" s="3" t="str">
        <f t="shared" ca="1" si="41"/>
        <v/>
      </c>
      <c r="X645" s="3">
        <f t="shared" ca="1" si="42"/>
        <v>903.23626531206321</v>
      </c>
    </row>
    <row r="646" spans="14:24" x14ac:dyDescent="0.4">
      <c r="N646">
        <v>644</v>
      </c>
      <c r="O646" s="3" t="str">
        <f ca="1">IF($N646&gt;$J$5,"",OFFSET(基データ!$G$1,$I$5+$N646-1,0))</f>
        <v/>
      </c>
      <c r="P646" s="3" t="str">
        <f ca="1">IF($N646&gt;$J$5,"",OFFSET(基データ!$H$1,$I$5+$N646-1,0))</f>
        <v/>
      </c>
      <c r="Q646" s="12" t="str">
        <f t="shared" ca="1" si="43"/>
        <v/>
      </c>
      <c r="R646" s="3" t="str">
        <f ca="1">IF($N646&gt;$J$5,"",OFFSET(基データ!$L$1,$I$5+$N646-1,0))</f>
        <v/>
      </c>
      <c r="S646" s="3">
        <f ca="1">SUM(R$3:R646)</f>
        <v>584244.28894341562</v>
      </c>
      <c r="T646" s="3">
        <f t="shared" ca="1" si="40"/>
        <v>3017173.1660000002</v>
      </c>
      <c r="U646" s="3" t="str">
        <f ca="1">IF($N646&gt;$J$5,"",OFFSET(基データ!$M$1,$I$5+$N646-1,0))</f>
        <v/>
      </c>
      <c r="V646" s="3">
        <f ca="1">SUM(U$3:U646)</f>
        <v>0.19279110705870856</v>
      </c>
      <c r="W646" s="3" t="str">
        <f t="shared" ca="1" si="41"/>
        <v/>
      </c>
      <c r="X646" s="3">
        <f t="shared" ca="1" si="42"/>
        <v>903.23626531206321</v>
      </c>
    </row>
    <row r="647" spans="14:24" x14ac:dyDescent="0.4">
      <c r="N647">
        <v>645</v>
      </c>
      <c r="O647" s="3" t="str">
        <f ca="1">IF($N647&gt;$J$5,"",OFFSET(基データ!$G$1,$I$5+$N647-1,0))</f>
        <v/>
      </c>
      <c r="P647" s="3" t="str">
        <f ca="1">IF($N647&gt;$J$5,"",OFFSET(基データ!$H$1,$I$5+$N647-1,0))</f>
        <v/>
      </c>
      <c r="Q647" s="12" t="str">
        <f t="shared" ca="1" si="43"/>
        <v/>
      </c>
      <c r="R647" s="3" t="str">
        <f ca="1">IF($N647&gt;$J$5,"",OFFSET(基データ!$L$1,$I$5+$N647-1,0))</f>
        <v/>
      </c>
      <c r="S647" s="3">
        <f ca="1">SUM(R$3:R647)</f>
        <v>584244.28894341562</v>
      </c>
      <c r="T647" s="3">
        <f t="shared" ca="1" si="40"/>
        <v>3021858.2175000003</v>
      </c>
      <c r="U647" s="3" t="str">
        <f ca="1">IF($N647&gt;$J$5,"",OFFSET(基データ!$M$1,$I$5+$N647-1,0))</f>
        <v/>
      </c>
      <c r="V647" s="3">
        <f ca="1">SUM(U$3:U647)</f>
        <v>0.19279110705870856</v>
      </c>
      <c r="W647" s="3" t="str">
        <f t="shared" ca="1" si="41"/>
        <v/>
      </c>
      <c r="X647" s="3">
        <f t="shared" ca="1" si="42"/>
        <v>903.23626531206321</v>
      </c>
    </row>
    <row r="648" spans="14:24" x14ac:dyDescent="0.4">
      <c r="N648">
        <v>646</v>
      </c>
      <c r="O648" s="3" t="str">
        <f ca="1">IF($N648&gt;$J$5,"",OFFSET(基データ!$G$1,$I$5+$N648-1,0))</f>
        <v/>
      </c>
      <c r="P648" s="3" t="str">
        <f ca="1">IF($N648&gt;$J$5,"",OFFSET(基データ!$H$1,$I$5+$N648-1,0))</f>
        <v/>
      </c>
      <c r="Q648" s="12" t="str">
        <f t="shared" ca="1" si="43"/>
        <v/>
      </c>
      <c r="R648" s="3" t="str">
        <f ca="1">IF($N648&gt;$J$5,"",OFFSET(基データ!$L$1,$I$5+$N648-1,0))</f>
        <v/>
      </c>
      <c r="S648" s="3">
        <f ca="1">SUM(R$3:R648)</f>
        <v>584244.28894341562</v>
      </c>
      <c r="T648" s="3">
        <f t="shared" ca="1" si="40"/>
        <v>3026543.2690000003</v>
      </c>
      <c r="U648" s="3" t="str">
        <f ca="1">IF($N648&gt;$J$5,"",OFFSET(基データ!$M$1,$I$5+$N648-1,0))</f>
        <v/>
      </c>
      <c r="V648" s="3">
        <f ca="1">SUM(U$3:U648)</f>
        <v>0.19279110705870856</v>
      </c>
      <c r="W648" s="3" t="str">
        <f t="shared" ca="1" si="41"/>
        <v/>
      </c>
      <c r="X648" s="3">
        <f t="shared" ca="1" si="42"/>
        <v>903.23626531206321</v>
      </c>
    </row>
    <row r="649" spans="14:24" x14ac:dyDescent="0.4">
      <c r="N649">
        <v>647</v>
      </c>
      <c r="O649" s="3" t="str">
        <f ca="1">IF($N649&gt;$J$5,"",OFFSET(基データ!$G$1,$I$5+$N649-1,0))</f>
        <v/>
      </c>
      <c r="P649" s="3" t="str">
        <f ca="1">IF($N649&gt;$J$5,"",OFFSET(基データ!$H$1,$I$5+$N649-1,0))</f>
        <v/>
      </c>
      <c r="Q649" s="12" t="str">
        <f t="shared" ca="1" si="43"/>
        <v/>
      </c>
      <c r="R649" s="3" t="str">
        <f ca="1">IF($N649&gt;$J$5,"",OFFSET(基データ!$L$1,$I$5+$N649-1,0))</f>
        <v/>
      </c>
      <c r="S649" s="3">
        <f ca="1">SUM(R$3:R649)</f>
        <v>584244.28894341562</v>
      </c>
      <c r="T649" s="3">
        <f t="shared" ca="1" si="40"/>
        <v>3031228.3205000004</v>
      </c>
      <c r="U649" s="3" t="str">
        <f ca="1">IF($N649&gt;$J$5,"",OFFSET(基データ!$M$1,$I$5+$N649-1,0))</f>
        <v/>
      </c>
      <c r="V649" s="3">
        <f ca="1">SUM(U$3:U649)</f>
        <v>0.19279110705870856</v>
      </c>
      <c r="W649" s="3" t="str">
        <f t="shared" ca="1" si="41"/>
        <v/>
      </c>
      <c r="X649" s="3">
        <f t="shared" ca="1" si="42"/>
        <v>903.23626531206321</v>
      </c>
    </row>
    <row r="650" spans="14:24" x14ac:dyDescent="0.4">
      <c r="N650">
        <v>648</v>
      </c>
      <c r="O650" s="3" t="str">
        <f ca="1">IF($N650&gt;$J$5,"",OFFSET(基データ!$G$1,$I$5+$N650-1,0))</f>
        <v/>
      </c>
      <c r="P650" s="3" t="str">
        <f ca="1">IF($N650&gt;$J$5,"",OFFSET(基データ!$H$1,$I$5+$N650-1,0))</f>
        <v/>
      </c>
      <c r="Q650" s="12" t="str">
        <f t="shared" ca="1" si="43"/>
        <v/>
      </c>
      <c r="R650" s="3" t="str">
        <f ca="1">IF($N650&gt;$J$5,"",OFFSET(基データ!$L$1,$I$5+$N650-1,0))</f>
        <v/>
      </c>
      <c r="S650" s="3">
        <f ca="1">SUM(R$3:R650)</f>
        <v>584244.28894341562</v>
      </c>
      <c r="T650" s="3">
        <f t="shared" ca="1" si="40"/>
        <v>3035913.3720000004</v>
      </c>
      <c r="U650" s="3" t="str">
        <f ca="1">IF($N650&gt;$J$5,"",OFFSET(基データ!$M$1,$I$5+$N650-1,0))</f>
        <v/>
      </c>
      <c r="V650" s="3">
        <f ca="1">SUM(U$3:U650)</f>
        <v>0.19279110705870856</v>
      </c>
      <c r="W650" s="3" t="str">
        <f t="shared" ca="1" si="41"/>
        <v/>
      </c>
      <c r="X650" s="3">
        <f t="shared" ca="1" si="42"/>
        <v>903.23626531206321</v>
      </c>
    </row>
    <row r="651" spans="14:24" x14ac:dyDescent="0.4">
      <c r="N651">
        <v>649</v>
      </c>
      <c r="O651" s="3" t="str">
        <f ca="1">IF($N651&gt;$J$5,"",OFFSET(基データ!$G$1,$I$5+$N651-1,0))</f>
        <v/>
      </c>
      <c r="P651" s="3" t="str">
        <f ca="1">IF($N651&gt;$J$5,"",OFFSET(基データ!$H$1,$I$5+$N651-1,0))</f>
        <v/>
      </c>
      <c r="Q651" s="12" t="str">
        <f t="shared" ca="1" si="43"/>
        <v/>
      </c>
      <c r="R651" s="3" t="str">
        <f ca="1">IF($N651&gt;$J$5,"",OFFSET(基データ!$L$1,$I$5+$N651-1,0))</f>
        <v/>
      </c>
      <c r="S651" s="3">
        <f ca="1">SUM(R$3:R651)</f>
        <v>584244.28894341562</v>
      </c>
      <c r="T651" s="3">
        <f t="shared" ca="1" si="40"/>
        <v>3040598.4235000005</v>
      </c>
      <c r="U651" s="3" t="str">
        <f ca="1">IF($N651&gt;$J$5,"",OFFSET(基データ!$M$1,$I$5+$N651-1,0))</f>
        <v/>
      </c>
      <c r="V651" s="3">
        <f ca="1">SUM(U$3:U651)</f>
        <v>0.19279110705870856</v>
      </c>
      <c r="W651" s="3" t="str">
        <f t="shared" ca="1" si="41"/>
        <v/>
      </c>
      <c r="X651" s="3">
        <f t="shared" ca="1" si="42"/>
        <v>903.23626531206321</v>
      </c>
    </row>
    <row r="652" spans="14:24" x14ac:dyDescent="0.4">
      <c r="N652">
        <v>650</v>
      </c>
      <c r="O652" s="3" t="str">
        <f ca="1">IF($N652&gt;$J$5,"",OFFSET(基データ!$G$1,$I$5+$N652-1,0))</f>
        <v/>
      </c>
      <c r="P652" s="3" t="str">
        <f ca="1">IF($N652&gt;$J$5,"",OFFSET(基データ!$H$1,$I$5+$N652-1,0))</f>
        <v/>
      </c>
      <c r="Q652" s="12" t="str">
        <f t="shared" ca="1" si="43"/>
        <v/>
      </c>
      <c r="R652" s="3" t="str">
        <f ca="1">IF($N652&gt;$J$5,"",OFFSET(基データ!$L$1,$I$5+$N652-1,0))</f>
        <v/>
      </c>
      <c r="S652" s="3">
        <f ca="1">SUM(R$3:R652)</f>
        <v>584244.28894341562</v>
      </c>
      <c r="T652" s="3">
        <f t="shared" ca="1" si="40"/>
        <v>3045283.4750000001</v>
      </c>
      <c r="U652" s="3" t="str">
        <f ca="1">IF($N652&gt;$J$5,"",OFFSET(基データ!$M$1,$I$5+$N652-1,0))</f>
        <v/>
      </c>
      <c r="V652" s="3">
        <f ca="1">SUM(U$3:U652)</f>
        <v>0.19279110705870856</v>
      </c>
      <c r="W652" s="3" t="str">
        <f t="shared" ca="1" si="41"/>
        <v/>
      </c>
      <c r="X652" s="3">
        <f t="shared" ca="1" si="42"/>
        <v>903.23626531206321</v>
      </c>
    </row>
    <row r="653" spans="14:24" x14ac:dyDescent="0.4">
      <c r="N653">
        <v>651</v>
      </c>
      <c r="O653" s="3" t="str">
        <f ca="1">IF($N653&gt;$J$5,"",OFFSET(基データ!$G$1,$I$5+$N653-1,0))</f>
        <v/>
      </c>
      <c r="P653" s="3" t="str">
        <f ca="1">IF($N653&gt;$J$5,"",OFFSET(基データ!$H$1,$I$5+$N653-1,0))</f>
        <v/>
      </c>
      <c r="Q653" s="12" t="str">
        <f t="shared" ca="1" si="43"/>
        <v/>
      </c>
      <c r="R653" s="3" t="str">
        <f ca="1">IF($N653&gt;$J$5,"",OFFSET(基データ!$L$1,$I$5+$N653-1,0))</f>
        <v/>
      </c>
      <c r="S653" s="3">
        <f ca="1">SUM(R$3:R653)</f>
        <v>584244.28894341562</v>
      </c>
      <c r="T653" s="3">
        <f t="shared" ca="1" si="40"/>
        <v>3049968.5265000002</v>
      </c>
      <c r="U653" s="3" t="str">
        <f ca="1">IF($N653&gt;$J$5,"",OFFSET(基データ!$M$1,$I$5+$N653-1,0))</f>
        <v/>
      </c>
      <c r="V653" s="3">
        <f ca="1">SUM(U$3:U653)</f>
        <v>0.19279110705870856</v>
      </c>
      <c r="W653" s="3" t="str">
        <f t="shared" ca="1" si="41"/>
        <v/>
      </c>
      <c r="X653" s="3">
        <f t="shared" ca="1" si="42"/>
        <v>903.23626531206321</v>
      </c>
    </row>
    <row r="654" spans="14:24" x14ac:dyDescent="0.4">
      <c r="N654">
        <v>652</v>
      </c>
      <c r="O654" s="3" t="str">
        <f ca="1">IF($N654&gt;$J$5,"",OFFSET(基データ!$G$1,$I$5+$N654-1,0))</f>
        <v/>
      </c>
      <c r="P654" s="3" t="str">
        <f ca="1">IF($N654&gt;$J$5,"",OFFSET(基データ!$H$1,$I$5+$N654-1,0))</f>
        <v/>
      </c>
      <c r="Q654" s="12" t="str">
        <f t="shared" ca="1" si="43"/>
        <v/>
      </c>
      <c r="R654" s="3" t="str">
        <f ca="1">IF($N654&gt;$J$5,"",OFFSET(基データ!$L$1,$I$5+$N654-1,0))</f>
        <v/>
      </c>
      <c r="S654" s="3">
        <f ca="1">SUM(R$3:R654)</f>
        <v>584244.28894341562</v>
      </c>
      <c r="T654" s="3">
        <f t="shared" ca="1" si="40"/>
        <v>3054653.5780000002</v>
      </c>
      <c r="U654" s="3" t="str">
        <f ca="1">IF($N654&gt;$J$5,"",OFFSET(基データ!$M$1,$I$5+$N654-1,0))</f>
        <v/>
      </c>
      <c r="V654" s="3">
        <f ca="1">SUM(U$3:U654)</f>
        <v>0.19279110705870856</v>
      </c>
      <c r="W654" s="3" t="str">
        <f t="shared" ca="1" si="41"/>
        <v/>
      </c>
      <c r="X654" s="3">
        <f t="shared" ca="1" si="42"/>
        <v>903.23626531206321</v>
      </c>
    </row>
    <row r="655" spans="14:24" x14ac:dyDescent="0.4">
      <c r="N655">
        <v>653</v>
      </c>
      <c r="O655" s="3" t="str">
        <f ca="1">IF($N655&gt;$J$5,"",OFFSET(基データ!$G$1,$I$5+$N655-1,0))</f>
        <v/>
      </c>
      <c r="P655" s="3" t="str">
        <f ca="1">IF($N655&gt;$J$5,"",OFFSET(基データ!$H$1,$I$5+$N655-1,0))</f>
        <v/>
      </c>
      <c r="Q655" s="12" t="str">
        <f t="shared" ca="1" si="43"/>
        <v/>
      </c>
      <c r="R655" s="3" t="str">
        <f ca="1">IF($N655&gt;$J$5,"",OFFSET(基データ!$L$1,$I$5+$N655-1,0))</f>
        <v/>
      </c>
      <c r="S655" s="3">
        <f ca="1">SUM(R$3:R655)</f>
        <v>584244.28894341562</v>
      </c>
      <c r="T655" s="3">
        <f t="shared" ca="1" si="40"/>
        <v>3059338.6295000003</v>
      </c>
      <c r="U655" s="3" t="str">
        <f ca="1">IF($N655&gt;$J$5,"",OFFSET(基データ!$M$1,$I$5+$N655-1,0))</f>
        <v/>
      </c>
      <c r="V655" s="3">
        <f ca="1">SUM(U$3:U655)</f>
        <v>0.19279110705870856</v>
      </c>
      <c r="W655" s="3" t="str">
        <f t="shared" ca="1" si="41"/>
        <v/>
      </c>
      <c r="X655" s="3">
        <f t="shared" ca="1" si="42"/>
        <v>903.23626531206321</v>
      </c>
    </row>
    <row r="656" spans="14:24" x14ac:dyDescent="0.4">
      <c r="N656">
        <v>654</v>
      </c>
      <c r="O656" s="3" t="str">
        <f ca="1">IF($N656&gt;$J$5,"",OFFSET(基データ!$G$1,$I$5+$N656-1,0))</f>
        <v/>
      </c>
      <c r="P656" s="3" t="str">
        <f ca="1">IF($N656&gt;$J$5,"",OFFSET(基データ!$H$1,$I$5+$N656-1,0))</f>
        <v/>
      </c>
      <c r="Q656" s="12" t="str">
        <f t="shared" ca="1" si="43"/>
        <v/>
      </c>
      <c r="R656" s="3" t="str">
        <f ca="1">IF($N656&gt;$J$5,"",OFFSET(基データ!$L$1,$I$5+$N656-1,0))</f>
        <v/>
      </c>
      <c r="S656" s="3">
        <f ca="1">SUM(R$3:R656)</f>
        <v>584244.28894341562</v>
      </c>
      <c r="T656" s="3">
        <f t="shared" ca="1" si="40"/>
        <v>3064023.6810000003</v>
      </c>
      <c r="U656" s="3" t="str">
        <f ca="1">IF($N656&gt;$J$5,"",OFFSET(基データ!$M$1,$I$5+$N656-1,0))</f>
        <v/>
      </c>
      <c r="V656" s="3">
        <f ca="1">SUM(U$3:U656)</f>
        <v>0.19279110705870856</v>
      </c>
      <c r="W656" s="3" t="str">
        <f t="shared" ca="1" si="41"/>
        <v/>
      </c>
      <c r="X656" s="3">
        <f t="shared" ca="1" si="42"/>
        <v>903.23626531206321</v>
      </c>
    </row>
    <row r="657" spans="14:24" x14ac:dyDescent="0.4">
      <c r="N657">
        <v>655</v>
      </c>
      <c r="O657" s="3" t="str">
        <f ca="1">IF($N657&gt;$J$5,"",OFFSET(基データ!$G$1,$I$5+$N657-1,0))</f>
        <v/>
      </c>
      <c r="P657" s="3" t="str">
        <f ca="1">IF($N657&gt;$J$5,"",OFFSET(基データ!$H$1,$I$5+$N657-1,0))</f>
        <v/>
      </c>
      <c r="Q657" s="12" t="str">
        <f t="shared" ca="1" si="43"/>
        <v/>
      </c>
      <c r="R657" s="3" t="str">
        <f ca="1">IF($N657&gt;$J$5,"",OFFSET(基データ!$L$1,$I$5+$N657-1,0))</f>
        <v/>
      </c>
      <c r="S657" s="3">
        <f ca="1">SUM(R$3:R657)</f>
        <v>584244.28894341562</v>
      </c>
      <c r="T657" s="3">
        <f t="shared" ca="1" si="40"/>
        <v>3068708.7325000004</v>
      </c>
      <c r="U657" s="3" t="str">
        <f ca="1">IF($N657&gt;$J$5,"",OFFSET(基データ!$M$1,$I$5+$N657-1,0))</f>
        <v/>
      </c>
      <c r="V657" s="3">
        <f ca="1">SUM(U$3:U657)</f>
        <v>0.19279110705870856</v>
      </c>
      <c r="W657" s="3" t="str">
        <f t="shared" ca="1" si="41"/>
        <v/>
      </c>
      <c r="X657" s="3">
        <f t="shared" ca="1" si="42"/>
        <v>903.23626531206321</v>
      </c>
    </row>
    <row r="658" spans="14:24" x14ac:dyDescent="0.4">
      <c r="N658">
        <v>656</v>
      </c>
      <c r="O658" s="3" t="str">
        <f ca="1">IF($N658&gt;$J$5,"",OFFSET(基データ!$G$1,$I$5+$N658-1,0))</f>
        <v/>
      </c>
      <c r="P658" s="3" t="str">
        <f ca="1">IF($N658&gt;$J$5,"",OFFSET(基データ!$H$1,$I$5+$N658-1,0))</f>
        <v/>
      </c>
      <c r="Q658" s="12" t="str">
        <f t="shared" ca="1" si="43"/>
        <v/>
      </c>
      <c r="R658" s="3" t="str">
        <f ca="1">IF($N658&gt;$J$5,"",OFFSET(基データ!$L$1,$I$5+$N658-1,0))</f>
        <v/>
      </c>
      <c r="S658" s="3">
        <f ca="1">SUM(R$3:R658)</f>
        <v>584244.28894341562</v>
      </c>
      <c r="T658" s="3">
        <f t="shared" ca="1" si="40"/>
        <v>3073393.7840000005</v>
      </c>
      <c r="U658" s="3" t="str">
        <f ca="1">IF($N658&gt;$J$5,"",OFFSET(基データ!$M$1,$I$5+$N658-1,0))</f>
        <v/>
      </c>
      <c r="V658" s="3">
        <f ca="1">SUM(U$3:U658)</f>
        <v>0.19279110705870856</v>
      </c>
      <c r="W658" s="3" t="str">
        <f t="shared" ca="1" si="41"/>
        <v/>
      </c>
      <c r="X658" s="3">
        <f t="shared" ca="1" si="42"/>
        <v>903.23626531206321</v>
      </c>
    </row>
    <row r="659" spans="14:24" x14ac:dyDescent="0.4">
      <c r="N659">
        <v>657</v>
      </c>
      <c r="O659" s="3" t="str">
        <f ca="1">IF($N659&gt;$J$5,"",OFFSET(基データ!$G$1,$I$5+$N659-1,0))</f>
        <v/>
      </c>
      <c r="P659" s="3" t="str">
        <f ca="1">IF($N659&gt;$J$5,"",OFFSET(基データ!$H$1,$I$5+$N659-1,0))</f>
        <v/>
      </c>
      <c r="Q659" s="12" t="str">
        <f t="shared" ca="1" si="43"/>
        <v/>
      </c>
      <c r="R659" s="3" t="str">
        <f ca="1">IF($N659&gt;$J$5,"",OFFSET(基データ!$L$1,$I$5+$N659-1,0))</f>
        <v/>
      </c>
      <c r="S659" s="3">
        <f ca="1">SUM(R$3:R659)</f>
        <v>584244.28894341562</v>
      </c>
      <c r="T659" s="3">
        <f t="shared" ca="1" si="40"/>
        <v>3078078.8355000005</v>
      </c>
      <c r="U659" s="3" t="str">
        <f ca="1">IF($N659&gt;$J$5,"",OFFSET(基データ!$M$1,$I$5+$N659-1,0))</f>
        <v/>
      </c>
      <c r="V659" s="3">
        <f ca="1">SUM(U$3:U659)</f>
        <v>0.19279110705870856</v>
      </c>
      <c r="W659" s="3" t="str">
        <f t="shared" ca="1" si="41"/>
        <v/>
      </c>
      <c r="X659" s="3">
        <f t="shared" ca="1" si="42"/>
        <v>903.23626531206321</v>
      </c>
    </row>
    <row r="660" spans="14:24" x14ac:dyDescent="0.4">
      <c r="N660">
        <v>658</v>
      </c>
      <c r="O660" s="3" t="str">
        <f ca="1">IF($N660&gt;$J$5,"",OFFSET(基データ!$G$1,$I$5+$N660-1,0))</f>
        <v/>
      </c>
      <c r="P660" s="3" t="str">
        <f ca="1">IF($N660&gt;$J$5,"",OFFSET(基データ!$H$1,$I$5+$N660-1,0))</f>
        <v/>
      </c>
      <c r="Q660" s="12" t="str">
        <f t="shared" ca="1" si="43"/>
        <v/>
      </c>
      <c r="R660" s="3" t="str">
        <f ca="1">IF($N660&gt;$J$5,"",OFFSET(基データ!$L$1,$I$5+$N660-1,0))</f>
        <v/>
      </c>
      <c r="S660" s="3">
        <f ca="1">SUM(R$3:R660)</f>
        <v>584244.28894341562</v>
      </c>
      <c r="T660" s="3">
        <f t="shared" ca="1" si="40"/>
        <v>3082763.8870000001</v>
      </c>
      <c r="U660" s="3" t="str">
        <f ca="1">IF($N660&gt;$J$5,"",OFFSET(基データ!$M$1,$I$5+$N660-1,0))</f>
        <v/>
      </c>
      <c r="V660" s="3">
        <f ca="1">SUM(U$3:U660)</f>
        <v>0.19279110705870856</v>
      </c>
      <c r="W660" s="3" t="str">
        <f t="shared" ca="1" si="41"/>
        <v/>
      </c>
      <c r="X660" s="3">
        <f t="shared" ca="1" si="42"/>
        <v>903.23626531206321</v>
      </c>
    </row>
    <row r="661" spans="14:24" x14ac:dyDescent="0.4">
      <c r="N661">
        <v>659</v>
      </c>
      <c r="O661" s="3" t="str">
        <f ca="1">IF($N661&gt;$J$5,"",OFFSET(基データ!$G$1,$I$5+$N661-1,0))</f>
        <v/>
      </c>
      <c r="P661" s="3" t="str">
        <f ca="1">IF($N661&gt;$J$5,"",OFFSET(基データ!$H$1,$I$5+$N661-1,0))</f>
        <v/>
      </c>
      <c r="Q661" s="12" t="str">
        <f t="shared" ca="1" si="43"/>
        <v/>
      </c>
      <c r="R661" s="3" t="str">
        <f ca="1">IF($N661&gt;$J$5,"",OFFSET(基データ!$L$1,$I$5+$N661-1,0))</f>
        <v/>
      </c>
      <c r="S661" s="3">
        <f ca="1">SUM(R$3:R661)</f>
        <v>584244.28894341562</v>
      </c>
      <c r="T661" s="3">
        <f t="shared" ca="1" si="40"/>
        <v>3087448.9385000002</v>
      </c>
      <c r="U661" s="3" t="str">
        <f ca="1">IF($N661&gt;$J$5,"",OFFSET(基データ!$M$1,$I$5+$N661-1,0))</f>
        <v/>
      </c>
      <c r="V661" s="3">
        <f ca="1">SUM(U$3:U661)</f>
        <v>0.19279110705870856</v>
      </c>
      <c r="W661" s="3" t="str">
        <f t="shared" ca="1" si="41"/>
        <v/>
      </c>
      <c r="X661" s="3">
        <f t="shared" ca="1" si="42"/>
        <v>903.23626531206321</v>
      </c>
    </row>
    <row r="662" spans="14:24" x14ac:dyDescent="0.4">
      <c r="N662">
        <v>660</v>
      </c>
      <c r="O662" s="3" t="str">
        <f ca="1">IF($N662&gt;$J$5,"",OFFSET(基データ!$G$1,$I$5+$N662-1,0))</f>
        <v/>
      </c>
      <c r="P662" s="3" t="str">
        <f ca="1">IF($N662&gt;$J$5,"",OFFSET(基データ!$H$1,$I$5+$N662-1,0))</f>
        <v/>
      </c>
      <c r="Q662" s="12" t="str">
        <f t="shared" ca="1" si="43"/>
        <v/>
      </c>
      <c r="R662" s="3" t="str">
        <f ca="1">IF($N662&gt;$J$5,"",OFFSET(基データ!$L$1,$I$5+$N662-1,0))</f>
        <v/>
      </c>
      <c r="S662" s="3">
        <f ca="1">SUM(R$3:R662)</f>
        <v>584244.28894341562</v>
      </c>
      <c r="T662" s="3">
        <f t="shared" ca="1" si="40"/>
        <v>3092133.99</v>
      </c>
      <c r="U662" s="3" t="str">
        <f ca="1">IF($N662&gt;$J$5,"",OFFSET(基データ!$M$1,$I$5+$N662-1,0))</f>
        <v/>
      </c>
      <c r="V662" s="3">
        <f ca="1">SUM(U$3:U662)</f>
        <v>0.19279110705870856</v>
      </c>
      <c r="W662" s="3" t="str">
        <f t="shared" ca="1" si="41"/>
        <v/>
      </c>
      <c r="X662" s="3">
        <f t="shared" ca="1" si="42"/>
        <v>903.23626531206321</v>
      </c>
    </row>
    <row r="663" spans="14:24" x14ac:dyDescent="0.4">
      <c r="N663">
        <v>661</v>
      </c>
      <c r="O663" s="3" t="str">
        <f ca="1">IF($N663&gt;$J$5,"",OFFSET(基データ!$G$1,$I$5+$N663-1,0))</f>
        <v/>
      </c>
      <c r="P663" s="3" t="str">
        <f ca="1">IF($N663&gt;$J$5,"",OFFSET(基データ!$H$1,$I$5+$N663-1,0))</f>
        <v/>
      </c>
      <c r="Q663" s="12" t="str">
        <f t="shared" ca="1" si="43"/>
        <v/>
      </c>
      <c r="R663" s="3" t="str">
        <f ca="1">IF($N663&gt;$J$5,"",OFFSET(基データ!$L$1,$I$5+$N663-1,0))</f>
        <v/>
      </c>
      <c r="S663" s="3">
        <f ca="1">SUM(R$3:R663)</f>
        <v>584244.28894341562</v>
      </c>
      <c r="T663" s="3">
        <f t="shared" ca="1" si="40"/>
        <v>3096819.0415000003</v>
      </c>
      <c r="U663" s="3" t="str">
        <f ca="1">IF($N663&gt;$J$5,"",OFFSET(基データ!$M$1,$I$5+$N663-1,0))</f>
        <v/>
      </c>
      <c r="V663" s="3">
        <f ca="1">SUM(U$3:U663)</f>
        <v>0.19279110705870856</v>
      </c>
      <c r="W663" s="3" t="str">
        <f t="shared" ca="1" si="41"/>
        <v/>
      </c>
      <c r="X663" s="3">
        <f t="shared" ca="1" si="42"/>
        <v>903.23626531206321</v>
      </c>
    </row>
    <row r="664" spans="14:24" x14ac:dyDescent="0.4">
      <c r="N664">
        <v>662</v>
      </c>
      <c r="O664" s="3" t="str">
        <f ca="1">IF($N664&gt;$J$5,"",OFFSET(基データ!$G$1,$I$5+$N664-1,0))</f>
        <v/>
      </c>
      <c r="P664" s="3" t="str">
        <f ca="1">IF($N664&gt;$J$5,"",OFFSET(基データ!$H$1,$I$5+$N664-1,0))</f>
        <v/>
      </c>
      <c r="Q664" s="12" t="str">
        <f t="shared" ca="1" si="43"/>
        <v/>
      </c>
      <c r="R664" s="3" t="str">
        <f ca="1">IF($N664&gt;$J$5,"",OFFSET(基データ!$L$1,$I$5+$N664-1,0))</f>
        <v/>
      </c>
      <c r="S664" s="3">
        <f ca="1">SUM(R$3:R664)</f>
        <v>584244.28894341562</v>
      </c>
      <c r="T664" s="3">
        <f t="shared" ca="1" si="40"/>
        <v>3101504.0930000003</v>
      </c>
      <c r="U664" s="3" t="str">
        <f ca="1">IF($N664&gt;$J$5,"",OFFSET(基データ!$M$1,$I$5+$N664-1,0))</f>
        <v/>
      </c>
      <c r="V664" s="3">
        <f ca="1">SUM(U$3:U664)</f>
        <v>0.19279110705870856</v>
      </c>
      <c r="W664" s="3" t="str">
        <f t="shared" ca="1" si="41"/>
        <v/>
      </c>
      <c r="X664" s="3">
        <f t="shared" ca="1" si="42"/>
        <v>903.23626531206321</v>
      </c>
    </row>
    <row r="665" spans="14:24" x14ac:dyDescent="0.4">
      <c r="N665">
        <v>663</v>
      </c>
      <c r="O665" s="3" t="str">
        <f ca="1">IF($N665&gt;$J$5,"",OFFSET(基データ!$G$1,$I$5+$N665-1,0))</f>
        <v/>
      </c>
      <c r="P665" s="3" t="str">
        <f ca="1">IF($N665&gt;$J$5,"",OFFSET(基データ!$H$1,$I$5+$N665-1,0))</f>
        <v/>
      </c>
      <c r="Q665" s="12" t="str">
        <f t="shared" ca="1" si="43"/>
        <v/>
      </c>
      <c r="R665" s="3" t="str">
        <f ca="1">IF($N665&gt;$J$5,"",OFFSET(基データ!$L$1,$I$5+$N665-1,0))</f>
        <v/>
      </c>
      <c r="S665" s="3">
        <f ca="1">SUM(R$3:R665)</f>
        <v>584244.28894341562</v>
      </c>
      <c r="T665" s="3">
        <f t="shared" ca="1" si="40"/>
        <v>3106189.1445000004</v>
      </c>
      <c r="U665" s="3" t="str">
        <f ca="1">IF($N665&gt;$J$5,"",OFFSET(基データ!$M$1,$I$5+$N665-1,0))</f>
        <v/>
      </c>
      <c r="V665" s="3">
        <f ca="1">SUM(U$3:U665)</f>
        <v>0.19279110705870856</v>
      </c>
      <c r="W665" s="3" t="str">
        <f t="shared" ca="1" si="41"/>
        <v/>
      </c>
      <c r="X665" s="3">
        <f t="shared" ca="1" si="42"/>
        <v>903.23626531206321</v>
      </c>
    </row>
    <row r="666" spans="14:24" x14ac:dyDescent="0.4">
      <c r="N666">
        <v>664</v>
      </c>
      <c r="O666" s="3" t="str">
        <f ca="1">IF($N666&gt;$J$5,"",OFFSET(基データ!$G$1,$I$5+$N666-1,0))</f>
        <v/>
      </c>
      <c r="P666" s="3" t="str">
        <f ca="1">IF($N666&gt;$J$5,"",OFFSET(基データ!$H$1,$I$5+$N666-1,0))</f>
        <v/>
      </c>
      <c r="Q666" s="12" t="str">
        <f t="shared" ca="1" si="43"/>
        <v/>
      </c>
      <c r="R666" s="3" t="str">
        <f ca="1">IF($N666&gt;$J$5,"",OFFSET(基データ!$L$1,$I$5+$N666-1,0))</f>
        <v/>
      </c>
      <c r="S666" s="3">
        <f ca="1">SUM(R$3:R666)</f>
        <v>584244.28894341562</v>
      </c>
      <c r="T666" s="3">
        <f t="shared" ca="1" si="40"/>
        <v>3110874.1960000005</v>
      </c>
      <c r="U666" s="3" t="str">
        <f ca="1">IF($N666&gt;$J$5,"",OFFSET(基データ!$M$1,$I$5+$N666-1,0))</f>
        <v/>
      </c>
      <c r="V666" s="3">
        <f ca="1">SUM(U$3:U666)</f>
        <v>0.19279110705870856</v>
      </c>
      <c r="W666" s="3" t="str">
        <f t="shared" ca="1" si="41"/>
        <v/>
      </c>
      <c r="X666" s="3">
        <f t="shared" ca="1" si="42"/>
        <v>903.23626531206321</v>
      </c>
    </row>
    <row r="667" spans="14:24" x14ac:dyDescent="0.4">
      <c r="N667">
        <v>665</v>
      </c>
      <c r="O667" s="3" t="str">
        <f ca="1">IF($N667&gt;$J$5,"",OFFSET(基データ!$G$1,$I$5+$N667-1,0))</f>
        <v/>
      </c>
      <c r="P667" s="3" t="str">
        <f ca="1">IF($N667&gt;$J$5,"",OFFSET(基データ!$H$1,$I$5+$N667-1,0))</f>
        <v/>
      </c>
      <c r="Q667" s="12" t="str">
        <f t="shared" ca="1" si="43"/>
        <v/>
      </c>
      <c r="R667" s="3" t="str">
        <f ca="1">IF($N667&gt;$J$5,"",OFFSET(基データ!$L$1,$I$5+$N667-1,0))</f>
        <v/>
      </c>
      <c r="S667" s="3">
        <f ca="1">SUM(R$3:R667)</f>
        <v>584244.28894341562</v>
      </c>
      <c r="T667" s="3">
        <f t="shared" ca="1" si="40"/>
        <v>3115559.2475000005</v>
      </c>
      <c r="U667" s="3" t="str">
        <f ca="1">IF($N667&gt;$J$5,"",OFFSET(基データ!$M$1,$I$5+$N667-1,0))</f>
        <v/>
      </c>
      <c r="V667" s="3">
        <f ca="1">SUM(U$3:U667)</f>
        <v>0.19279110705870856</v>
      </c>
      <c r="W667" s="3" t="str">
        <f t="shared" ca="1" si="41"/>
        <v/>
      </c>
      <c r="X667" s="3">
        <f t="shared" ca="1" si="42"/>
        <v>903.23626531206321</v>
      </c>
    </row>
    <row r="668" spans="14:24" x14ac:dyDescent="0.4">
      <c r="N668">
        <v>666</v>
      </c>
      <c r="O668" s="3" t="str">
        <f ca="1">IF($N668&gt;$J$5,"",OFFSET(基データ!$G$1,$I$5+$N668-1,0))</f>
        <v/>
      </c>
      <c r="P668" s="3" t="str">
        <f ca="1">IF($N668&gt;$J$5,"",OFFSET(基データ!$H$1,$I$5+$N668-1,0))</f>
        <v/>
      </c>
      <c r="Q668" s="12" t="str">
        <f t="shared" ca="1" si="43"/>
        <v/>
      </c>
      <c r="R668" s="3" t="str">
        <f ca="1">IF($N668&gt;$J$5,"",OFFSET(基データ!$L$1,$I$5+$N668-1,0))</f>
        <v/>
      </c>
      <c r="S668" s="3">
        <f ca="1">SUM(R$3:R668)</f>
        <v>584244.28894341562</v>
      </c>
      <c r="T668" s="3">
        <f t="shared" ca="1" si="40"/>
        <v>3120244.2990000001</v>
      </c>
      <c r="U668" s="3" t="str">
        <f ca="1">IF($N668&gt;$J$5,"",OFFSET(基データ!$M$1,$I$5+$N668-1,0))</f>
        <v/>
      </c>
      <c r="V668" s="3">
        <f ca="1">SUM(U$3:U668)</f>
        <v>0.19279110705870856</v>
      </c>
      <c r="W668" s="3" t="str">
        <f t="shared" ca="1" si="41"/>
        <v/>
      </c>
      <c r="X668" s="3">
        <f t="shared" ca="1" si="42"/>
        <v>903.23626531206321</v>
      </c>
    </row>
    <row r="669" spans="14:24" x14ac:dyDescent="0.4">
      <c r="N669">
        <v>667</v>
      </c>
      <c r="O669" s="3" t="str">
        <f ca="1">IF($N669&gt;$J$5,"",OFFSET(基データ!$G$1,$I$5+$N669-1,0))</f>
        <v/>
      </c>
      <c r="P669" s="3" t="str">
        <f ca="1">IF($N669&gt;$J$5,"",OFFSET(基データ!$H$1,$I$5+$N669-1,0))</f>
        <v/>
      </c>
      <c r="Q669" s="12" t="str">
        <f t="shared" ca="1" si="43"/>
        <v/>
      </c>
      <c r="R669" s="3" t="str">
        <f ca="1">IF($N669&gt;$J$5,"",OFFSET(基データ!$L$1,$I$5+$N669-1,0))</f>
        <v/>
      </c>
      <c r="S669" s="3">
        <f ca="1">SUM(R$3:R669)</f>
        <v>584244.28894341562</v>
      </c>
      <c r="T669" s="3">
        <f t="shared" ca="1" si="40"/>
        <v>3124929.3505000002</v>
      </c>
      <c r="U669" s="3" t="str">
        <f ca="1">IF($N669&gt;$J$5,"",OFFSET(基データ!$M$1,$I$5+$N669-1,0))</f>
        <v/>
      </c>
      <c r="V669" s="3">
        <f ca="1">SUM(U$3:U669)</f>
        <v>0.19279110705870856</v>
      </c>
      <c r="W669" s="3" t="str">
        <f t="shared" ca="1" si="41"/>
        <v/>
      </c>
      <c r="X669" s="3">
        <f t="shared" ca="1" si="42"/>
        <v>903.23626531206321</v>
      </c>
    </row>
    <row r="670" spans="14:24" x14ac:dyDescent="0.4">
      <c r="N670">
        <v>668</v>
      </c>
      <c r="O670" s="3" t="str">
        <f ca="1">IF($N670&gt;$J$5,"",OFFSET(基データ!$G$1,$I$5+$N670-1,0))</f>
        <v/>
      </c>
      <c r="P670" s="3" t="str">
        <f ca="1">IF($N670&gt;$J$5,"",OFFSET(基データ!$H$1,$I$5+$N670-1,0))</f>
        <v/>
      </c>
      <c r="Q670" s="12" t="str">
        <f t="shared" ca="1" si="43"/>
        <v/>
      </c>
      <c r="R670" s="3" t="str">
        <f ca="1">IF($N670&gt;$J$5,"",OFFSET(基データ!$L$1,$I$5+$N670-1,0))</f>
        <v/>
      </c>
      <c r="S670" s="3">
        <f ca="1">SUM(R$3:R670)</f>
        <v>584244.28894341562</v>
      </c>
      <c r="T670" s="3">
        <f t="shared" ca="1" si="40"/>
        <v>3129614.4020000002</v>
      </c>
      <c r="U670" s="3" t="str">
        <f ca="1">IF($N670&gt;$J$5,"",OFFSET(基データ!$M$1,$I$5+$N670-1,0))</f>
        <v/>
      </c>
      <c r="V670" s="3">
        <f ca="1">SUM(U$3:U670)</f>
        <v>0.19279110705870856</v>
      </c>
      <c r="W670" s="3" t="str">
        <f t="shared" ca="1" si="41"/>
        <v/>
      </c>
      <c r="X670" s="3">
        <f t="shared" ca="1" si="42"/>
        <v>903.23626531206321</v>
      </c>
    </row>
    <row r="671" spans="14:24" x14ac:dyDescent="0.4">
      <c r="N671">
        <v>669</v>
      </c>
      <c r="O671" s="3" t="str">
        <f ca="1">IF($N671&gt;$J$5,"",OFFSET(基データ!$G$1,$I$5+$N671-1,0))</f>
        <v/>
      </c>
      <c r="P671" s="3" t="str">
        <f ca="1">IF($N671&gt;$J$5,"",OFFSET(基データ!$H$1,$I$5+$N671-1,0))</f>
        <v/>
      </c>
      <c r="Q671" s="12" t="str">
        <f t="shared" ca="1" si="43"/>
        <v/>
      </c>
      <c r="R671" s="3" t="str">
        <f ca="1">IF($N671&gt;$J$5,"",OFFSET(基データ!$L$1,$I$5+$N671-1,0))</f>
        <v/>
      </c>
      <c r="S671" s="3">
        <f ca="1">SUM(R$3:R671)</f>
        <v>584244.28894341562</v>
      </c>
      <c r="T671" s="3">
        <f t="shared" ca="1" si="40"/>
        <v>3134299.4535000003</v>
      </c>
      <c r="U671" s="3" t="str">
        <f ca="1">IF($N671&gt;$J$5,"",OFFSET(基データ!$M$1,$I$5+$N671-1,0))</f>
        <v/>
      </c>
      <c r="V671" s="3">
        <f ca="1">SUM(U$3:U671)</f>
        <v>0.19279110705870856</v>
      </c>
      <c r="W671" s="3" t="str">
        <f t="shared" ca="1" si="41"/>
        <v/>
      </c>
      <c r="X671" s="3">
        <f t="shared" ca="1" si="42"/>
        <v>903.23626531206321</v>
      </c>
    </row>
    <row r="672" spans="14:24" x14ac:dyDescent="0.4">
      <c r="N672">
        <v>670</v>
      </c>
      <c r="O672" s="3" t="str">
        <f ca="1">IF($N672&gt;$J$5,"",OFFSET(基データ!$G$1,$I$5+$N672-1,0))</f>
        <v/>
      </c>
      <c r="P672" s="3" t="str">
        <f ca="1">IF($N672&gt;$J$5,"",OFFSET(基データ!$H$1,$I$5+$N672-1,0))</f>
        <v/>
      </c>
      <c r="Q672" s="12" t="str">
        <f t="shared" ca="1" si="43"/>
        <v/>
      </c>
      <c r="R672" s="3" t="str">
        <f ca="1">IF($N672&gt;$J$5,"",OFFSET(基データ!$L$1,$I$5+$N672-1,0))</f>
        <v/>
      </c>
      <c r="S672" s="3">
        <f ca="1">SUM(R$3:R672)</f>
        <v>584244.28894341562</v>
      </c>
      <c r="T672" s="3">
        <f t="shared" ca="1" si="40"/>
        <v>3138984.5050000004</v>
      </c>
      <c r="U672" s="3" t="str">
        <f ca="1">IF($N672&gt;$J$5,"",OFFSET(基データ!$M$1,$I$5+$N672-1,0))</f>
        <v/>
      </c>
      <c r="V672" s="3">
        <f ca="1">SUM(U$3:U672)</f>
        <v>0.19279110705870856</v>
      </c>
      <c r="W672" s="3" t="str">
        <f t="shared" ca="1" si="41"/>
        <v/>
      </c>
      <c r="X672" s="3">
        <f t="shared" ca="1" si="42"/>
        <v>903.23626531206321</v>
      </c>
    </row>
    <row r="673" spans="14:24" x14ac:dyDescent="0.4">
      <c r="N673">
        <v>671</v>
      </c>
      <c r="O673" s="3" t="str">
        <f ca="1">IF($N673&gt;$J$5,"",OFFSET(基データ!$G$1,$I$5+$N673-1,0))</f>
        <v/>
      </c>
      <c r="P673" s="3" t="str">
        <f ca="1">IF($N673&gt;$J$5,"",OFFSET(基データ!$H$1,$I$5+$N673-1,0))</f>
        <v/>
      </c>
      <c r="Q673" s="12" t="str">
        <f t="shared" ca="1" si="43"/>
        <v/>
      </c>
      <c r="R673" s="3" t="str">
        <f ca="1">IF($N673&gt;$J$5,"",OFFSET(基データ!$L$1,$I$5+$N673-1,0))</f>
        <v/>
      </c>
      <c r="S673" s="3">
        <f ca="1">SUM(R$3:R673)</f>
        <v>584244.28894341562</v>
      </c>
      <c r="T673" s="3">
        <f t="shared" ca="1" si="40"/>
        <v>3143669.5565000004</v>
      </c>
      <c r="U673" s="3" t="str">
        <f ca="1">IF($N673&gt;$J$5,"",OFFSET(基データ!$M$1,$I$5+$N673-1,0))</f>
        <v/>
      </c>
      <c r="V673" s="3">
        <f ca="1">SUM(U$3:U673)</f>
        <v>0.19279110705870856</v>
      </c>
      <c r="W673" s="3" t="str">
        <f t="shared" ca="1" si="41"/>
        <v/>
      </c>
      <c r="X673" s="3">
        <f t="shared" ca="1" si="42"/>
        <v>903.23626531206321</v>
      </c>
    </row>
    <row r="674" spans="14:24" x14ac:dyDescent="0.4">
      <c r="N674">
        <v>672</v>
      </c>
      <c r="O674" s="3" t="str">
        <f ca="1">IF($N674&gt;$J$5,"",OFFSET(基データ!$G$1,$I$5+$N674-1,0))</f>
        <v/>
      </c>
      <c r="P674" s="3" t="str">
        <f ca="1">IF($N674&gt;$J$5,"",OFFSET(基データ!$H$1,$I$5+$N674-1,0))</f>
        <v/>
      </c>
      <c r="Q674" s="12" t="str">
        <f t="shared" ca="1" si="43"/>
        <v/>
      </c>
      <c r="R674" s="3" t="str">
        <f ca="1">IF($N674&gt;$J$5,"",OFFSET(基データ!$L$1,$I$5+$N674-1,0))</f>
        <v/>
      </c>
      <c r="S674" s="3">
        <f ca="1">SUM(R$3:R674)</f>
        <v>584244.28894341562</v>
      </c>
      <c r="T674" s="3">
        <f t="shared" ca="1" si="40"/>
        <v>3148354.6080000005</v>
      </c>
      <c r="U674" s="3" t="str">
        <f ca="1">IF($N674&gt;$J$5,"",OFFSET(基データ!$M$1,$I$5+$N674-1,0))</f>
        <v/>
      </c>
      <c r="V674" s="3">
        <f ca="1">SUM(U$3:U674)</f>
        <v>0.19279110705870856</v>
      </c>
      <c r="W674" s="3" t="str">
        <f t="shared" ca="1" si="41"/>
        <v/>
      </c>
      <c r="X674" s="3">
        <f t="shared" ca="1" si="42"/>
        <v>903.23626531206321</v>
      </c>
    </row>
    <row r="675" spans="14:24" x14ac:dyDescent="0.4">
      <c r="N675">
        <v>673</v>
      </c>
      <c r="O675" s="3" t="str">
        <f ca="1">IF($N675&gt;$J$5,"",OFFSET(基データ!$G$1,$I$5+$N675-1,0))</f>
        <v/>
      </c>
      <c r="P675" s="3" t="str">
        <f ca="1">IF($N675&gt;$J$5,"",OFFSET(基データ!$H$1,$I$5+$N675-1,0))</f>
        <v/>
      </c>
      <c r="Q675" s="12" t="str">
        <f t="shared" ca="1" si="43"/>
        <v/>
      </c>
      <c r="R675" s="3" t="str">
        <f ca="1">IF($N675&gt;$J$5,"",OFFSET(基データ!$L$1,$I$5+$N675-1,0))</f>
        <v/>
      </c>
      <c r="S675" s="3">
        <f ca="1">SUM(R$3:R675)</f>
        <v>584244.28894341562</v>
      </c>
      <c r="T675" s="3">
        <f t="shared" ca="1" si="40"/>
        <v>3153039.6595000005</v>
      </c>
      <c r="U675" s="3" t="str">
        <f ca="1">IF($N675&gt;$J$5,"",OFFSET(基データ!$M$1,$I$5+$N675-1,0))</f>
        <v/>
      </c>
      <c r="V675" s="3">
        <f ca="1">SUM(U$3:U675)</f>
        <v>0.19279110705870856</v>
      </c>
      <c r="W675" s="3" t="str">
        <f t="shared" ca="1" si="41"/>
        <v/>
      </c>
      <c r="X675" s="3">
        <f t="shared" ca="1" si="42"/>
        <v>903.23626531206321</v>
      </c>
    </row>
    <row r="676" spans="14:24" x14ac:dyDescent="0.4">
      <c r="N676">
        <v>674</v>
      </c>
      <c r="O676" s="3" t="str">
        <f ca="1">IF($N676&gt;$J$5,"",OFFSET(基データ!$G$1,$I$5+$N676-1,0))</f>
        <v/>
      </c>
      <c r="P676" s="3" t="str">
        <f ca="1">IF($N676&gt;$J$5,"",OFFSET(基データ!$H$1,$I$5+$N676-1,0))</f>
        <v/>
      </c>
      <c r="Q676" s="12" t="str">
        <f t="shared" ca="1" si="43"/>
        <v/>
      </c>
      <c r="R676" s="3" t="str">
        <f ca="1">IF($N676&gt;$J$5,"",OFFSET(基データ!$L$1,$I$5+$N676-1,0))</f>
        <v/>
      </c>
      <c r="S676" s="3">
        <f ca="1">SUM(R$3:R676)</f>
        <v>584244.28894341562</v>
      </c>
      <c r="T676" s="3">
        <f t="shared" ca="1" si="40"/>
        <v>3157724.7110000001</v>
      </c>
      <c r="U676" s="3" t="str">
        <f ca="1">IF($N676&gt;$J$5,"",OFFSET(基データ!$M$1,$I$5+$N676-1,0))</f>
        <v/>
      </c>
      <c r="V676" s="3">
        <f ca="1">SUM(U$3:U676)</f>
        <v>0.19279110705870856</v>
      </c>
      <c r="W676" s="3" t="str">
        <f t="shared" ca="1" si="41"/>
        <v/>
      </c>
      <c r="X676" s="3">
        <f t="shared" ca="1" si="42"/>
        <v>903.23626531206321</v>
      </c>
    </row>
    <row r="677" spans="14:24" x14ac:dyDescent="0.4">
      <c r="N677">
        <v>675</v>
      </c>
      <c r="O677" s="3" t="str">
        <f ca="1">IF($N677&gt;$J$5,"",OFFSET(基データ!$G$1,$I$5+$N677-1,0))</f>
        <v/>
      </c>
      <c r="P677" s="3" t="str">
        <f ca="1">IF($N677&gt;$J$5,"",OFFSET(基データ!$H$1,$I$5+$N677-1,0))</f>
        <v/>
      </c>
      <c r="Q677" s="12" t="str">
        <f t="shared" ca="1" si="43"/>
        <v/>
      </c>
      <c r="R677" s="3" t="str">
        <f ca="1">IF($N677&gt;$J$5,"",OFFSET(基データ!$L$1,$I$5+$N677-1,0))</f>
        <v/>
      </c>
      <c r="S677" s="3">
        <f ca="1">SUM(R$3:R677)</f>
        <v>584244.28894341562</v>
      </c>
      <c r="T677" s="3">
        <f t="shared" ca="1" si="40"/>
        <v>3162409.7625000002</v>
      </c>
      <c r="U677" s="3" t="str">
        <f ca="1">IF($N677&gt;$J$5,"",OFFSET(基データ!$M$1,$I$5+$N677-1,0))</f>
        <v/>
      </c>
      <c r="V677" s="3">
        <f ca="1">SUM(U$3:U677)</f>
        <v>0.19279110705870856</v>
      </c>
      <c r="W677" s="3" t="str">
        <f t="shared" ca="1" si="41"/>
        <v/>
      </c>
      <c r="X677" s="3">
        <f t="shared" ca="1" si="42"/>
        <v>903.23626531206321</v>
      </c>
    </row>
    <row r="678" spans="14:24" x14ac:dyDescent="0.4">
      <c r="N678">
        <v>676</v>
      </c>
      <c r="O678" s="3" t="str">
        <f ca="1">IF($N678&gt;$J$5,"",OFFSET(基データ!$G$1,$I$5+$N678-1,0))</f>
        <v/>
      </c>
      <c r="P678" s="3" t="str">
        <f ca="1">IF($N678&gt;$J$5,"",OFFSET(基データ!$H$1,$I$5+$N678-1,0))</f>
        <v/>
      </c>
      <c r="Q678" s="12" t="str">
        <f t="shared" ca="1" si="43"/>
        <v/>
      </c>
      <c r="R678" s="3" t="str">
        <f ca="1">IF($N678&gt;$J$5,"",OFFSET(基データ!$L$1,$I$5+$N678-1,0))</f>
        <v/>
      </c>
      <c r="S678" s="3">
        <f ca="1">SUM(R$3:R678)</f>
        <v>584244.28894341562</v>
      </c>
      <c r="T678" s="3">
        <f t="shared" ca="1" si="40"/>
        <v>3167094.8140000002</v>
      </c>
      <c r="U678" s="3" t="str">
        <f ca="1">IF($N678&gt;$J$5,"",OFFSET(基データ!$M$1,$I$5+$N678-1,0))</f>
        <v/>
      </c>
      <c r="V678" s="3">
        <f ca="1">SUM(U$3:U678)</f>
        <v>0.19279110705870856</v>
      </c>
      <c r="W678" s="3" t="str">
        <f t="shared" ca="1" si="41"/>
        <v/>
      </c>
      <c r="X678" s="3">
        <f t="shared" ca="1" si="42"/>
        <v>903.23626531206321</v>
      </c>
    </row>
    <row r="679" spans="14:24" x14ac:dyDescent="0.4">
      <c r="N679">
        <v>677</v>
      </c>
      <c r="O679" s="3" t="str">
        <f ca="1">IF($N679&gt;$J$5,"",OFFSET(基データ!$G$1,$I$5+$N679-1,0))</f>
        <v/>
      </c>
      <c r="P679" s="3" t="str">
        <f ca="1">IF($N679&gt;$J$5,"",OFFSET(基データ!$H$1,$I$5+$N679-1,0))</f>
        <v/>
      </c>
      <c r="Q679" s="12" t="str">
        <f t="shared" ca="1" si="43"/>
        <v/>
      </c>
      <c r="R679" s="3" t="str">
        <f ca="1">IF($N679&gt;$J$5,"",OFFSET(基データ!$L$1,$I$5+$N679-1,0))</f>
        <v/>
      </c>
      <c r="S679" s="3">
        <f ca="1">SUM(R$3:R679)</f>
        <v>584244.28894341562</v>
      </c>
      <c r="T679" s="3">
        <f t="shared" ca="1" si="40"/>
        <v>3171779.8655000003</v>
      </c>
      <c r="U679" s="3" t="str">
        <f ca="1">IF($N679&gt;$J$5,"",OFFSET(基データ!$M$1,$I$5+$N679-1,0))</f>
        <v/>
      </c>
      <c r="V679" s="3">
        <f ca="1">SUM(U$3:U679)</f>
        <v>0.19279110705870856</v>
      </c>
      <c r="W679" s="3" t="str">
        <f t="shared" ca="1" si="41"/>
        <v/>
      </c>
      <c r="X679" s="3">
        <f t="shared" ca="1" si="42"/>
        <v>903.23626531206321</v>
      </c>
    </row>
    <row r="680" spans="14:24" x14ac:dyDescent="0.4">
      <c r="N680">
        <v>678</v>
      </c>
      <c r="O680" s="3" t="str">
        <f ca="1">IF($N680&gt;$J$5,"",OFFSET(基データ!$G$1,$I$5+$N680-1,0))</f>
        <v/>
      </c>
      <c r="P680" s="3" t="str">
        <f ca="1">IF($N680&gt;$J$5,"",OFFSET(基データ!$H$1,$I$5+$N680-1,0))</f>
        <v/>
      </c>
      <c r="Q680" s="12" t="str">
        <f t="shared" ca="1" si="43"/>
        <v/>
      </c>
      <c r="R680" s="3" t="str">
        <f ca="1">IF($N680&gt;$J$5,"",OFFSET(基データ!$L$1,$I$5+$N680-1,0))</f>
        <v/>
      </c>
      <c r="S680" s="3">
        <f ca="1">SUM(R$3:R680)</f>
        <v>584244.28894341562</v>
      </c>
      <c r="T680" s="3">
        <f t="shared" ca="1" si="40"/>
        <v>3176464.9170000004</v>
      </c>
      <c r="U680" s="3" t="str">
        <f ca="1">IF($N680&gt;$J$5,"",OFFSET(基データ!$M$1,$I$5+$N680-1,0))</f>
        <v/>
      </c>
      <c r="V680" s="3">
        <f ca="1">SUM(U$3:U680)</f>
        <v>0.19279110705870856</v>
      </c>
      <c r="W680" s="3" t="str">
        <f t="shared" ca="1" si="41"/>
        <v/>
      </c>
      <c r="X680" s="3">
        <f t="shared" ca="1" si="42"/>
        <v>903.23626531206321</v>
      </c>
    </row>
    <row r="681" spans="14:24" x14ac:dyDescent="0.4">
      <c r="N681">
        <v>679</v>
      </c>
      <c r="O681" s="3" t="str">
        <f ca="1">IF($N681&gt;$J$5,"",OFFSET(基データ!$G$1,$I$5+$N681-1,0))</f>
        <v/>
      </c>
      <c r="P681" s="3" t="str">
        <f ca="1">IF($N681&gt;$J$5,"",OFFSET(基データ!$H$1,$I$5+$N681-1,0))</f>
        <v/>
      </c>
      <c r="Q681" s="12" t="str">
        <f t="shared" ca="1" si="43"/>
        <v/>
      </c>
      <c r="R681" s="3" t="str">
        <f ca="1">IF($N681&gt;$J$5,"",OFFSET(基データ!$L$1,$I$5+$N681-1,0))</f>
        <v/>
      </c>
      <c r="S681" s="3">
        <f ca="1">SUM(R$3:R681)</f>
        <v>584244.28894341562</v>
      </c>
      <c r="T681" s="3">
        <f t="shared" ca="1" si="40"/>
        <v>3181149.9685000004</v>
      </c>
      <c r="U681" s="3" t="str">
        <f ca="1">IF($N681&gt;$J$5,"",OFFSET(基データ!$M$1,$I$5+$N681-1,0))</f>
        <v/>
      </c>
      <c r="V681" s="3">
        <f ca="1">SUM(U$3:U681)</f>
        <v>0.19279110705870856</v>
      </c>
      <c r="W681" s="3" t="str">
        <f t="shared" ca="1" si="41"/>
        <v/>
      </c>
      <c r="X681" s="3">
        <f t="shared" ca="1" si="42"/>
        <v>903.23626531206321</v>
      </c>
    </row>
    <row r="682" spans="14:24" x14ac:dyDescent="0.4">
      <c r="N682">
        <v>680</v>
      </c>
      <c r="O682" s="3" t="str">
        <f ca="1">IF($N682&gt;$J$5,"",OFFSET(基データ!$G$1,$I$5+$N682-1,0))</f>
        <v/>
      </c>
      <c r="P682" s="3" t="str">
        <f ca="1">IF($N682&gt;$J$5,"",OFFSET(基データ!$H$1,$I$5+$N682-1,0))</f>
        <v/>
      </c>
      <c r="Q682" s="12" t="str">
        <f t="shared" ca="1" si="43"/>
        <v/>
      </c>
      <c r="R682" s="3" t="str">
        <f ca="1">IF($N682&gt;$J$5,"",OFFSET(基データ!$L$1,$I$5+$N682-1,0))</f>
        <v/>
      </c>
      <c r="S682" s="3">
        <f ca="1">SUM(R$3:R682)</f>
        <v>584244.28894341562</v>
      </c>
      <c r="T682" s="3">
        <f t="shared" ca="1" si="40"/>
        <v>3185835.0200000005</v>
      </c>
      <c r="U682" s="3" t="str">
        <f ca="1">IF($N682&gt;$J$5,"",OFFSET(基データ!$M$1,$I$5+$N682-1,0))</f>
        <v/>
      </c>
      <c r="V682" s="3">
        <f ca="1">SUM(U$3:U682)</f>
        <v>0.19279110705870856</v>
      </c>
      <c r="W682" s="3" t="str">
        <f t="shared" ca="1" si="41"/>
        <v/>
      </c>
      <c r="X682" s="3">
        <f t="shared" ca="1" si="42"/>
        <v>903.23626531206321</v>
      </c>
    </row>
    <row r="683" spans="14:24" x14ac:dyDescent="0.4">
      <c r="N683">
        <v>681</v>
      </c>
      <c r="O683" s="3" t="str">
        <f ca="1">IF($N683&gt;$J$5,"",OFFSET(基データ!$G$1,$I$5+$N683-1,0))</f>
        <v/>
      </c>
      <c r="P683" s="3" t="str">
        <f ca="1">IF($N683&gt;$J$5,"",OFFSET(基データ!$H$1,$I$5+$N683-1,0))</f>
        <v/>
      </c>
      <c r="Q683" s="12" t="str">
        <f t="shared" ca="1" si="43"/>
        <v/>
      </c>
      <c r="R683" s="3" t="str">
        <f ca="1">IF($N683&gt;$J$5,"",OFFSET(基データ!$L$1,$I$5+$N683-1,0))</f>
        <v/>
      </c>
      <c r="S683" s="3">
        <f ca="1">SUM(R$3:R683)</f>
        <v>584244.28894341562</v>
      </c>
      <c r="T683" s="3">
        <f t="shared" ca="1" si="40"/>
        <v>3190520.0715000005</v>
      </c>
      <c r="U683" s="3" t="str">
        <f ca="1">IF($N683&gt;$J$5,"",OFFSET(基データ!$M$1,$I$5+$N683-1,0))</f>
        <v/>
      </c>
      <c r="V683" s="3">
        <f ca="1">SUM(U$3:U683)</f>
        <v>0.19279110705870856</v>
      </c>
      <c r="W683" s="3" t="str">
        <f t="shared" ca="1" si="41"/>
        <v/>
      </c>
      <c r="X683" s="3">
        <f t="shared" ca="1" si="42"/>
        <v>903.23626531206321</v>
      </c>
    </row>
    <row r="684" spans="14:24" x14ac:dyDescent="0.4">
      <c r="N684">
        <v>682</v>
      </c>
      <c r="O684" s="3" t="str">
        <f ca="1">IF($N684&gt;$J$5,"",OFFSET(基データ!$G$1,$I$5+$N684-1,0))</f>
        <v/>
      </c>
      <c r="P684" s="3" t="str">
        <f ca="1">IF($N684&gt;$J$5,"",OFFSET(基データ!$H$1,$I$5+$N684-1,0))</f>
        <v/>
      </c>
      <c r="Q684" s="12" t="str">
        <f t="shared" ca="1" si="43"/>
        <v/>
      </c>
      <c r="R684" s="3" t="str">
        <f ca="1">IF($N684&gt;$J$5,"",OFFSET(基データ!$L$1,$I$5+$N684-1,0))</f>
        <v/>
      </c>
      <c r="S684" s="3">
        <f ca="1">SUM(R$3:R684)</f>
        <v>584244.28894341562</v>
      </c>
      <c r="T684" s="3">
        <f t="shared" ca="1" si="40"/>
        <v>3195205.1230000001</v>
      </c>
      <c r="U684" s="3" t="str">
        <f ca="1">IF($N684&gt;$J$5,"",OFFSET(基データ!$M$1,$I$5+$N684-1,0))</f>
        <v/>
      </c>
      <c r="V684" s="3">
        <f ca="1">SUM(U$3:U684)</f>
        <v>0.19279110705870856</v>
      </c>
      <c r="W684" s="3" t="str">
        <f t="shared" ca="1" si="41"/>
        <v/>
      </c>
      <c r="X684" s="3">
        <f t="shared" ca="1" si="42"/>
        <v>903.23626531206321</v>
      </c>
    </row>
    <row r="685" spans="14:24" x14ac:dyDescent="0.4">
      <c r="N685">
        <v>683</v>
      </c>
      <c r="O685" s="3" t="str">
        <f ca="1">IF($N685&gt;$J$5,"",OFFSET(基データ!$G$1,$I$5+$N685-1,0))</f>
        <v/>
      </c>
      <c r="P685" s="3" t="str">
        <f ca="1">IF($N685&gt;$J$5,"",OFFSET(基データ!$H$1,$I$5+$N685-1,0))</f>
        <v/>
      </c>
      <c r="Q685" s="12" t="str">
        <f t="shared" ca="1" si="43"/>
        <v/>
      </c>
      <c r="R685" s="3" t="str">
        <f ca="1">IF($N685&gt;$J$5,"",OFFSET(基データ!$L$1,$I$5+$N685-1,0))</f>
        <v/>
      </c>
      <c r="S685" s="3">
        <f ca="1">SUM(R$3:R685)</f>
        <v>584244.28894341562</v>
      </c>
      <c r="T685" s="3">
        <f t="shared" ca="1" si="40"/>
        <v>3199890.1745000002</v>
      </c>
      <c r="U685" s="3" t="str">
        <f ca="1">IF($N685&gt;$J$5,"",OFFSET(基データ!$M$1,$I$5+$N685-1,0))</f>
        <v/>
      </c>
      <c r="V685" s="3">
        <f ca="1">SUM(U$3:U685)</f>
        <v>0.19279110705870856</v>
      </c>
      <c r="W685" s="3" t="str">
        <f t="shared" ca="1" si="41"/>
        <v/>
      </c>
      <c r="X685" s="3">
        <f t="shared" ca="1" si="42"/>
        <v>903.23626531206321</v>
      </c>
    </row>
    <row r="686" spans="14:24" x14ac:dyDescent="0.4">
      <c r="N686">
        <v>684</v>
      </c>
      <c r="O686" s="3" t="str">
        <f ca="1">IF($N686&gt;$J$5,"",OFFSET(基データ!$G$1,$I$5+$N686-1,0))</f>
        <v/>
      </c>
      <c r="P686" s="3" t="str">
        <f ca="1">IF($N686&gt;$J$5,"",OFFSET(基データ!$H$1,$I$5+$N686-1,0))</f>
        <v/>
      </c>
      <c r="Q686" s="12" t="str">
        <f t="shared" ca="1" si="43"/>
        <v/>
      </c>
      <c r="R686" s="3" t="str">
        <f ca="1">IF($N686&gt;$J$5,"",OFFSET(基データ!$L$1,$I$5+$N686-1,0))</f>
        <v/>
      </c>
      <c r="S686" s="3">
        <f ca="1">SUM(R$3:R686)</f>
        <v>584244.28894341562</v>
      </c>
      <c r="T686" s="3">
        <f t="shared" ca="1" si="40"/>
        <v>3204575.2260000003</v>
      </c>
      <c r="U686" s="3" t="str">
        <f ca="1">IF($N686&gt;$J$5,"",OFFSET(基データ!$M$1,$I$5+$N686-1,0))</f>
        <v/>
      </c>
      <c r="V686" s="3">
        <f ca="1">SUM(U$3:U686)</f>
        <v>0.19279110705870856</v>
      </c>
      <c r="W686" s="3" t="str">
        <f t="shared" ca="1" si="41"/>
        <v/>
      </c>
      <c r="X686" s="3">
        <f t="shared" ca="1" si="42"/>
        <v>903.23626531206321</v>
      </c>
    </row>
    <row r="687" spans="14:24" x14ac:dyDescent="0.4">
      <c r="N687">
        <v>685</v>
      </c>
      <c r="O687" s="3" t="str">
        <f ca="1">IF($N687&gt;$J$5,"",OFFSET(基データ!$G$1,$I$5+$N687-1,0))</f>
        <v/>
      </c>
      <c r="P687" s="3" t="str">
        <f ca="1">IF($N687&gt;$J$5,"",OFFSET(基データ!$H$1,$I$5+$N687-1,0))</f>
        <v/>
      </c>
      <c r="Q687" s="12" t="str">
        <f t="shared" ca="1" si="43"/>
        <v/>
      </c>
      <c r="R687" s="3" t="str">
        <f ca="1">IF($N687&gt;$J$5,"",OFFSET(基データ!$L$1,$I$5+$N687-1,0))</f>
        <v/>
      </c>
      <c r="S687" s="3">
        <f ca="1">SUM(R$3:R687)</f>
        <v>584244.28894341562</v>
      </c>
      <c r="T687" s="3">
        <f t="shared" ca="1" si="40"/>
        <v>3209260.2775000003</v>
      </c>
      <c r="U687" s="3" t="str">
        <f ca="1">IF($N687&gt;$J$5,"",OFFSET(基データ!$M$1,$I$5+$N687-1,0))</f>
        <v/>
      </c>
      <c r="V687" s="3">
        <f ca="1">SUM(U$3:U687)</f>
        <v>0.19279110705870856</v>
      </c>
      <c r="W687" s="3" t="str">
        <f t="shared" ca="1" si="41"/>
        <v/>
      </c>
      <c r="X687" s="3">
        <f t="shared" ca="1" si="42"/>
        <v>903.23626531206321</v>
      </c>
    </row>
    <row r="688" spans="14:24" x14ac:dyDescent="0.4">
      <c r="N688">
        <v>686</v>
      </c>
      <c r="O688" s="3" t="str">
        <f ca="1">IF($N688&gt;$J$5,"",OFFSET(基データ!$G$1,$I$5+$N688-1,0))</f>
        <v/>
      </c>
      <c r="P688" s="3" t="str">
        <f ca="1">IF($N688&gt;$J$5,"",OFFSET(基データ!$H$1,$I$5+$N688-1,0))</f>
        <v/>
      </c>
      <c r="Q688" s="12" t="str">
        <f t="shared" ca="1" si="43"/>
        <v/>
      </c>
      <c r="R688" s="3" t="str">
        <f ca="1">IF($N688&gt;$J$5,"",OFFSET(基データ!$L$1,$I$5+$N688-1,0))</f>
        <v/>
      </c>
      <c r="S688" s="3">
        <f ca="1">SUM(R$3:R688)</f>
        <v>584244.28894341562</v>
      </c>
      <c r="T688" s="3">
        <f t="shared" ca="1" si="40"/>
        <v>3213945.3290000004</v>
      </c>
      <c r="U688" s="3" t="str">
        <f ca="1">IF($N688&gt;$J$5,"",OFFSET(基データ!$M$1,$I$5+$N688-1,0))</f>
        <v/>
      </c>
      <c r="V688" s="3">
        <f ca="1">SUM(U$3:U688)</f>
        <v>0.19279110705870856</v>
      </c>
      <c r="W688" s="3" t="str">
        <f t="shared" ca="1" si="41"/>
        <v/>
      </c>
      <c r="X688" s="3">
        <f t="shared" ca="1" si="42"/>
        <v>903.23626531206321</v>
      </c>
    </row>
    <row r="689" spans="14:24" x14ac:dyDescent="0.4">
      <c r="N689">
        <v>687</v>
      </c>
      <c r="O689" s="3" t="str">
        <f ca="1">IF($N689&gt;$J$5,"",OFFSET(基データ!$G$1,$I$5+$N689-1,0))</f>
        <v/>
      </c>
      <c r="P689" s="3" t="str">
        <f ca="1">IF($N689&gt;$J$5,"",OFFSET(基データ!$H$1,$I$5+$N689-1,0))</f>
        <v/>
      </c>
      <c r="Q689" s="12" t="str">
        <f t="shared" ca="1" si="43"/>
        <v/>
      </c>
      <c r="R689" s="3" t="str">
        <f ca="1">IF($N689&gt;$J$5,"",OFFSET(基データ!$L$1,$I$5+$N689-1,0))</f>
        <v/>
      </c>
      <c r="S689" s="3">
        <f ca="1">SUM(R$3:R689)</f>
        <v>584244.28894341562</v>
      </c>
      <c r="T689" s="3">
        <f t="shared" ca="1" si="40"/>
        <v>3218630.3805000004</v>
      </c>
      <c r="U689" s="3" t="str">
        <f ca="1">IF($N689&gt;$J$5,"",OFFSET(基データ!$M$1,$I$5+$N689-1,0))</f>
        <v/>
      </c>
      <c r="V689" s="3">
        <f ca="1">SUM(U$3:U689)</f>
        <v>0.19279110705870856</v>
      </c>
      <c r="W689" s="3" t="str">
        <f t="shared" ca="1" si="41"/>
        <v/>
      </c>
      <c r="X689" s="3">
        <f t="shared" ca="1" si="42"/>
        <v>903.23626531206321</v>
      </c>
    </row>
    <row r="690" spans="14:24" x14ac:dyDescent="0.4">
      <c r="N690">
        <v>688</v>
      </c>
      <c r="O690" s="3" t="str">
        <f ca="1">IF($N690&gt;$J$5,"",OFFSET(基データ!$G$1,$I$5+$N690-1,0))</f>
        <v/>
      </c>
      <c r="P690" s="3" t="str">
        <f ca="1">IF($N690&gt;$J$5,"",OFFSET(基データ!$H$1,$I$5+$N690-1,0))</f>
        <v/>
      </c>
      <c r="Q690" s="12" t="str">
        <f t="shared" ca="1" si="43"/>
        <v/>
      </c>
      <c r="R690" s="3" t="str">
        <f ca="1">IF($N690&gt;$J$5,"",OFFSET(基データ!$L$1,$I$5+$N690-1,0))</f>
        <v/>
      </c>
      <c r="S690" s="3">
        <f ca="1">SUM(R$3:R690)</f>
        <v>584244.28894341562</v>
      </c>
      <c r="T690" s="3">
        <f t="shared" ca="1" si="40"/>
        <v>3223315.4320000005</v>
      </c>
      <c r="U690" s="3" t="str">
        <f ca="1">IF($N690&gt;$J$5,"",OFFSET(基データ!$M$1,$I$5+$N690-1,0))</f>
        <v/>
      </c>
      <c r="V690" s="3">
        <f ca="1">SUM(U$3:U690)</f>
        <v>0.19279110705870856</v>
      </c>
      <c r="W690" s="3" t="str">
        <f t="shared" ca="1" si="41"/>
        <v/>
      </c>
      <c r="X690" s="3">
        <f t="shared" ca="1" si="42"/>
        <v>903.23626531206321</v>
      </c>
    </row>
    <row r="691" spans="14:24" x14ac:dyDescent="0.4">
      <c r="N691">
        <v>689</v>
      </c>
      <c r="O691" s="3" t="str">
        <f ca="1">IF($N691&gt;$J$5,"",OFFSET(基データ!$G$1,$I$5+$N691-1,0))</f>
        <v/>
      </c>
      <c r="P691" s="3" t="str">
        <f ca="1">IF($N691&gt;$J$5,"",OFFSET(基データ!$H$1,$I$5+$N691-1,0))</f>
        <v/>
      </c>
      <c r="Q691" s="12" t="str">
        <f t="shared" ca="1" si="43"/>
        <v/>
      </c>
      <c r="R691" s="3" t="str">
        <f ca="1">IF($N691&gt;$J$5,"",OFFSET(基データ!$L$1,$I$5+$N691-1,0))</f>
        <v/>
      </c>
      <c r="S691" s="3">
        <f ca="1">SUM(R$3:R691)</f>
        <v>584244.28894341562</v>
      </c>
      <c r="T691" s="3">
        <f t="shared" ca="1" si="40"/>
        <v>3228000.4835000006</v>
      </c>
      <c r="U691" s="3" t="str">
        <f ca="1">IF($N691&gt;$J$5,"",OFFSET(基データ!$M$1,$I$5+$N691-1,0))</f>
        <v/>
      </c>
      <c r="V691" s="3">
        <f ca="1">SUM(U$3:U691)</f>
        <v>0.19279110705870856</v>
      </c>
      <c r="W691" s="3" t="str">
        <f t="shared" ca="1" si="41"/>
        <v/>
      </c>
      <c r="X691" s="3">
        <f t="shared" ca="1" si="42"/>
        <v>903.23626531206321</v>
      </c>
    </row>
    <row r="692" spans="14:24" x14ac:dyDescent="0.4">
      <c r="N692">
        <v>690</v>
      </c>
      <c r="O692" s="3" t="str">
        <f ca="1">IF($N692&gt;$J$5,"",OFFSET(基データ!$G$1,$I$5+$N692-1,0))</f>
        <v/>
      </c>
      <c r="P692" s="3" t="str">
        <f ca="1">IF($N692&gt;$J$5,"",OFFSET(基データ!$H$1,$I$5+$N692-1,0))</f>
        <v/>
      </c>
      <c r="Q692" s="12" t="str">
        <f t="shared" ca="1" si="43"/>
        <v/>
      </c>
      <c r="R692" s="3" t="str">
        <f ca="1">IF($N692&gt;$J$5,"",OFFSET(基データ!$L$1,$I$5+$N692-1,0))</f>
        <v/>
      </c>
      <c r="S692" s="3">
        <f ca="1">SUM(R$3:R692)</f>
        <v>584244.28894341562</v>
      </c>
      <c r="T692" s="3">
        <f t="shared" ca="1" si="40"/>
        <v>3232685.5350000001</v>
      </c>
      <c r="U692" s="3" t="str">
        <f ca="1">IF($N692&gt;$J$5,"",OFFSET(基データ!$M$1,$I$5+$N692-1,0))</f>
        <v/>
      </c>
      <c r="V692" s="3">
        <f ca="1">SUM(U$3:U692)</f>
        <v>0.19279110705870856</v>
      </c>
      <c r="W692" s="3" t="str">
        <f t="shared" ca="1" si="41"/>
        <v/>
      </c>
      <c r="X692" s="3">
        <f t="shared" ca="1" si="42"/>
        <v>903.23626531206321</v>
      </c>
    </row>
    <row r="693" spans="14:24" x14ac:dyDescent="0.4">
      <c r="N693">
        <v>691</v>
      </c>
      <c r="O693" s="3" t="str">
        <f ca="1">IF($N693&gt;$J$5,"",OFFSET(基データ!$G$1,$I$5+$N693-1,0))</f>
        <v/>
      </c>
      <c r="P693" s="3" t="str">
        <f ca="1">IF($N693&gt;$J$5,"",OFFSET(基データ!$H$1,$I$5+$N693-1,0))</f>
        <v/>
      </c>
      <c r="Q693" s="12" t="str">
        <f t="shared" ca="1" si="43"/>
        <v/>
      </c>
      <c r="R693" s="3" t="str">
        <f ca="1">IF($N693&gt;$J$5,"",OFFSET(基データ!$L$1,$I$5+$N693-1,0))</f>
        <v/>
      </c>
      <c r="S693" s="3">
        <f ca="1">SUM(R$3:R693)</f>
        <v>584244.28894341562</v>
      </c>
      <c r="T693" s="3">
        <f t="shared" ca="1" si="40"/>
        <v>3237370.5865000002</v>
      </c>
      <c r="U693" s="3" t="str">
        <f ca="1">IF($N693&gt;$J$5,"",OFFSET(基データ!$M$1,$I$5+$N693-1,0))</f>
        <v/>
      </c>
      <c r="V693" s="3">
        <f ca="1">SUM(U$3:U693)</f>
        <v>0.19279110705870856</v>
      </c>
      <c r="W693" s="3" t="str">
        <f t="shared" ca="1" si="41"/>
        <v/>
      </c>
      <c r="X693" s="3">
        <f t="shared" ca="1" si="42"/>
        <v>903.23626531206321</v>
      </c>
    </row>
    <row r="694" spans="14:24" x14ac:dyDescent="0.4">
      <c r="N694">
        <v>692</v>
      </c>
      <c r="O694" s="3" t="str">
        <f ca="1">IF($N694&gt;$J$5,"",OFFSET(基データ!$G$1,$I$5+$N694-1,0))</f>
        <v/>
      </c>
      <c r="P694" s="3" t="str">
        <f ca="1">IF($N694&gt;$J$5,"",OFFSET(基データ!$H$1,$I$5+$N694-1,0))</f>
        <v/>
      </c>
      <c r="Q694" s="12" t="str">
        <f t="shared" ca="1" si="43"/>
        <v/>
      </c>
      <c r="R694" s="3" t="str">
        <f ca="1">IF($N694&gt;$J$5,"",OFFSET(基データ!$L$1,$I$5+$N694-1,0))</f>
        <v/>
      </c>
      <c r="S694" s="3">
        <f ca="1">SUM(R$3:R694)</f>
        <v>584244.28894341562</v>
      </c>
      <c r="T694" s="3">
        <f t="shared" ca="1" si="40"/>
        <v>3242055.6380000003</v>
      </c>
      <c r="U694" s="3" t="str">
        <f ca="1">IF($N694&gt;$J$5,"",OFFSET(基データ!$M$1,$I$5+$N694-1,0))</f>
        <v/>
      </c>
      <c r="V694" s="3">
        <f ca="1">SUM(U$3:U694)</f>
        <v>0.19279110705870856</v>
      </c>
      <c r="W694" s="3" t="str">
        <f t="shared" ca="1" si="41"/>
        <v/>
      </c>
      <c r="X694" s="3">
        <f t="shared" ca="1" si="42"/>
        <v>903.23626531206321</v>
      </c>
    </row>
    <row r="695" spans="14:24" x14ac:dyDescent="0.4">
      <c r="N695">
        <v>693</v>
      </c>
      <c r="O695" s="3" t="str">
        <f ca="1">IF($N695&gt;$J$5,"",OFFSET(基データ!$G$1,$I$5+$N695-1,0))</f>
        <v/>
      </c>
      <c r="P695" s="3" t="str">
        <f ca="1">IF($N695&gt;$J$5,"",OFFSET(基データ!$H$1,$I$5+$N695-1,0))</f>
        <v/>
      </c>
      <c r="Q695" s="12" t="str">
        <f t="shared" ca="1" si="43"/>
        <v/>
      </c>
      <c r="R695" s="3" t="str">
        <f ca="1">IF($N695&gt;$J$5,"",OFFSET(基データ!$L$1,$I$5+$N695-1,0))</f>
        <v/>
      </c>
      <c r="S695" s="3">
        <f ca="1">SUM(R$3:R695)</f>
        <v>584244.28894341562</v>
      </c>
      <c r="T695" s="3">
        <f t="shared" ca="1" si="40"/>
        <v>3246740.6895000003</v>
      </c>
      <c r="U695" s="3" t="str">
        <f ca="1">IF($N695&gt;$J$5,"",OFFSET(基データ!$M$1,$I$5+$N695-1,0))</f>
        <v/>
      </c>
      <c r="V695" s="3">
        <f ca="1">SUM(U$3:U695)</f>
        <v>0.19279110705870856</v>
      </c>
      <c r="W695" s="3" t="str">
        <f t="shared" ca="1" si="41"/>
        <v/>
      </c>
      <c r="X695" s="3">
        <f t="shared" ca="1" si="42"/>
        <v>903.23626531206321</v>
      </c>
    </row>
    <row r="696" spans="14:24" x14ac:dyDescent="0.4">
      <c r="N696">
        <v>694</v>
      </c>
      <c r="O696" s="3" t="str">
        <f ca="1">IF($N696&gt;$J$5,"",OFFSET(基データ!$G$1,$I$5+$N696-1,0))</f>
        <v/>
      </c>
      <c r="P696" s="3" t="str">
        <f ca="1">IF($N696&gt;$J$5,"",OFFSET(基データ!$H$1,$I$5+$N696-1,0))</f>
        <v/>
      </c>
      <c r="Q696" s="12" t="str">
        <f t="shared" ca="1" si="43"/>
        <v/>
      </c>
      <c r="R696" s="3" t="str">
        <f ca="1">IF($N696&gt;$J$5,"",OFFSET(基データ!$L$1,$I$5+$N696-1,0))</f>
        <v/>
      </c>
      <c r="S696" s="3">
        <f ca="1">SUM(R$3:R696)</f>
        <v>584244.28894341562</v>
      </c>
      <c r="T696" s="3">
        <f t="shared" ca="1" si="40"/>
        <v>3251425.7410000004</v>
      </c>
      <c r="U696" s="3" t="str">
        <f ca="1">IF($N696&gt;$J$5,"",OFFSET(基データ!$M$1,$I$5+$N696-1,0))</f>
        <v/>
      </c>
      <c r="V696" s="3">
        <f ca="1">SUM(U$3:U696)</f>
        <v>0.19279110705870856</v>
      </c>
      <c r="W696" s="3" t="str">
        <f t="shared" ca="1" si="41"/>
        <v/>
      </c>
      <c r="X696" s="3">
        <f t="shared" ca="1" si="42"/>
        <v>903.23626531206321</v>
      </c>
    </row>
    <row r="697" spans="14:24" x14ac:dyDescent="0.4">
      <c r="N697">
        <v>695</v>
      </c>
      <c r="O697" s="3" t="str">
        <f ca="1">IF($N697&gt;$J$5,"",OFFSET(基データ!$G$1,$I$5+$N697-1,0))</f>
        <v/>
      </c>
      <c r="P697" s="3" t="str">
        <f ca="1">IF($N697&gt;$J$5,"",OFFSET(基データ!$H$1,$I$5+$N697-1,0))</f>
        <v/>
      </c>
      <c r="Q697" s="12" t="str">
        <f t="shared" ca="1" si="43"/>
        <v/>
      </c>
      <c r="R697" s="3" t="str">
        <f ca="1">IF($N697&gt;$J$5,"",OFFSET(基データ!$L$1,$I$5+$N697-1,0))</f>
        <v/>
      </c>
      <c r="S697" s="3">
        <f ca="1">SUM(R$3:R697)</f>
        <v>584244.28894341562</v>
      </c>
      <c r="T697" s="3">
        <f t="shared" ca="1" si="40"/>
        <v>3256110.7925000004</v>
      </c>
      <c r="U697" s="3" t="str">
        <f ca="1">IF($N697&gt;$J$5,"",OFFSET(基データ!$M$1,$I$5+$N697-1,0))</f>
        <v/>
      </c>
      <c r="V697" s="3">
        <f ca="1">SUM(U$3:U697)</f>
        <v>0.19279110705870856</v>
      </c>
      <c r="W697" s="3" t="str">
        <f t="shared" ca="1" si="41"/>
        <v/>
      </c>
      <c r="X697" s="3">
        <f t="shared" ca="1" si="42"/>
        <v>903.23626531206321</v>
      </c>
    </row>
    <row r="698" spans="14:24" x14ac:dyDescent="0.4">
      <c r="N698">
        <v>696</v>
      </c>
      <c r="O698" s="3" t="str">
        <f ca="1">IF($N698&gt;$J$5,"",OFFSET(基データ!$G$1,$I$5+$N698-1,0))</f>
        <v/>
      </c>
      <c r="P698" s="3" t="str">
        <f ca="1">IF($N698&gt;$J$5,"",OFFSET(基データ!$H$1,$I$5+$N698-1,0))</f>
        <v/>
      </c>
      <c r="Q698" s="12" t="str">
        <f t="shared" ca="1" si="43"/>
        <v/>
      </c>
      <c r="R698" s="3" t="str">
        <f ca="1">IF($N698&gt;$J$5,"",OFFSET(基データ!$L$1,$I$5+$N698-1,0))</f>
        <v/>
      </c>
      <c r="S698" s="3">
        <f ca="1">SUM(R$3:R698)</f>
        <v>584244.28894341562</v>
      </c>
      <c r="T698" s="3">
        <f t="shared" ca="1" si="40"/>
        <v>3260795.8440000005</v>
      </c>
      <c r="U698" s="3" t="str">
        <f ca="1">IF($N698&gt;$J$5,"",OFFSET(基データ!$M$1,$I$5+$N698-1,0))</f>
        <v/>
      </c>
      <c r="V698" s="3">
        <f ca="1">SUM(U$3:U698)</f>
        <v>0.19279110705870856</v>
      </c>
      <c r="W698" s="3" t="str">
        <f t="shared" ca="1" si="41"/>
        <v/>
      </c>
      <c r="X698" s="3">
        <f t="shared" ca="1" si="42"/>
        <v>903.23626531206321</v>
      </c>
    </row>
    <row r="699" spans="14:24" x14ac:dyDescent="0.4">
      <c r="N699">
        <v>697</v>
      </c>
      <c r="O699" s="3" t="str">
        <f ca="1">IF($N699&gt;$J$5,"",OFFSET(基データ!$G$1,$I$5+$N699-1,0))</f>
        <v/>
      </c>
      <c r="P699" s="3" t="str">
        <f ca="1">IF($N699&gt;$J$5,"",OFFSET(基データ!$H$1,$I$5+$N699-1,0))</f>
        <v/>
      </c>
      <c r="Q699" s="12" t="str">
        <f t="shared" ca="1" si="43"/>
        <v/>
      </c>
      <c r="R699" s="3" t="str">
        <f ca="1">IF($N699&gt;$J$5,"",OFFSET(基データ!$L$1,$I$5+$N699-1,0))</f>
        <v/>
      </c>
      <c r="S699" s="3">
        <f ca="1">SUM(R$3:R699)</f>
        <v>584244.28894341562</v>
      </c>
      <c r="T699" s="3">
        <f t="shared" ca="1" si="40"/>
        <v>3265480.8955000006</v>
      </c>
      <c r="U699" s="3" t="str">
        <f ca="1">IF($N699&gt;$J$5,"",OFFSET(基データ!$M$1,$I$5+$N699-1,0))</f>
        <v/>
      </c>
      <c r="V699" s="3">
        <f ca="1">SUM(U$3:U699)</f>
        <v>0.19279110705870856</v>
      </c>
      <c r="W699" s="3" t="str">
        <f t="shared" ca="1" si="41"/>
        <v/>
      </c>
      <c r="X699" s="3">
        <f t="shared" ca="1" si="42"/>
        <v>903.23626531206321</v>
      </c>
    </row>
    <row r="700" spans="14:24" x14ac:dyDescent="0.4">
      <c r="N700">
        <v>698</v>
      </c>
      <c r="O700" s="3" t="str">
        <f ca="1">IF($N700&gt;$J$5,"",OFFSET(基データ!$G$1,$I$5+$N700-1,0))</f>
        <v/>
      </c>
      <c r="P700" s="3" t="str">
        <f ca="1">IF($N700&gt;$J$5,"",OFFSET(基データ!$H$1,$I$5+$N700-1,0))</f>
        <v/>
      </c>
      <c r="Q700" s="12" t="str">
        <f t="shared" ca="1" si="43"/>
        <v/>
      </c>
      <c r="R700" s="3" t="str">
        <f ca="1">IF($N700&gt;$J$5,"",OFFSET(基データ!$L$1,$I$5+$N700-1,0))</f>
        <v/>
      </c>
      <c r="S700" s="3">
        <f ca="1">SUM(R$3:R700)</f>
        <v>584244.28894341562</v>
      </c>
      <c r="T700" s="3">
        <f t="shared" ca="1" si="40"/>
        <v>3270165.9470000002</v>
      </c>
      <c r="U700" s="3" t="str">
        <f ca="1">IF($N700&gt;$J$5,"",OFFSET(基データ!$M$1,$I$5+$N700-1,0))</f>
        <v/>
      </c>
      <c r="V700" s="3">
        <f ca="1">SUM(U$3:U700)</f>
        <v>0.19279110705870856</v>
      </c>
      <c r="W700" s="3" t="str">
        <f t="shared" ca="1" si="41"/>
        <v/>
      </c>
      <c r="X700" s="3">
        <f t="shared" ca="1" si="42"/>
        <v>903.23626531206321</v>
      </c>
    </row>
    <row r="701" spans="14:24" x14ac:dyDescent="0.4">
      <c r="N701">
        <v>699</v>
      </c>
      <c r="O701" s="3" t="str">
        <f ca="1">IF($N701&gt;$J$5,"",OFFSET(基データ!$G$1,$I$5+$N701-1,0))</f>
        <v/>
      </c>
      <c r="P701" s="3" t="str">
        <f ca="1">IF($N701&gt;$J$5,"",OFFSET(基データ!$H$1,$I$5+$N701-1,0))</f>
        <v/>
      </c>
      <c r="Q701" s="12" t="str">
        <f t="shared" ca="1" si="43"/>
        <v/>
      </c>
      <c r="R701" s="3" t="str">
        <f ca="1">IF($N701&gt;$J$5,"",OFFSET(基データ!$L$1,$I$5+$N701-1,0))</f>
        <v/>
      </c>
      <c r="S701" s="3">
        <f ca="1">SUM(R$3:R701)</f>
        <v>584244.28894341562</v>
      </c>
      <c r="T701" s="3">
        <f t="shared" ca="1" si="40"/>
        <v>3274850.9985000002</v>
      </c>
      <c r="U701" s="3" t="str">
        <f ca="1">IF($N701&gt;$J$5,"",OFFSET(基データ!$M$1,$I$5+$N701-1,0))</f>
        <v/>
      </c>
      <c r="V701" s="3">
        <f ca="1">SUM(U$3:U701)</f>
        <v>0.19279110705870856</v>
      </c>
      <c r="W701" s="3" t="str">
        <f t="shared" ca="1" si="41"/>
        <v/>
      </c>
      <c r="X701" s="3">
        <f t="shared" ca="1" si="42"/>
        <v>903.23626531206321</v>
      </c>
    </row>
    <row r="702" spans="14:24" x14ac:dyDescent="0.4">
      <c r="N702">
        <v>700</v>
      </c>
      <c r="O702" s="3" t="str">
        <f ca="1">IF($N702&gt;$J$5,"",OFFSET(基データ!$G$1,$I$5+$N702-1,0))</f>
        <v/>
      </c>
      <c r="P702" s="3" t="str">
        <f ca="1">IF($N702&gt;$J$5,"",OFFSET(基データ!$H$1,$I$5+$N702-1,0))</f>
        <v/>
      </c>
      <c r="Q702" s="12" t="str">
        <f t="shared" ca="1" si="43"/>
        <v/>
      </c>
      <c r="R702" s="3" t="str">
        <f ca="1">IF($N702&gt;$J$5,"",OFFSET(基データ!$L$1,$I$5+$N702-1,0))</f>
        <v/>
      </c>
      <c r="S702" s="3">
        <f ca="1">SUM(R$3:R702)</f>
        <v>584244.28894341562</v>
      </c>
      <c r="T702" s="3">
        <f t="shared" ca="1" si="40"/>
        <v>3279536.0500000003</v>
      </c>
      <c r="U702" s="3" t="str">
        <f ca="1">IF($N702&gt;$J$5,"",OFFSET(基データ!$M$1,$I$5+$N702-1,0))</f>
        <v/>
      </c>
      <c r="V702" s="3">
        <f ca="1">SUM(U$3:U702)</f>
        <v>0.19279110705870856</v>
      </c>
      <c r="W702" s="3" t="str">
        <f t="shared" ca="1" si="41"/>
        <v/>
      </c>
      <c r="X702" s="3">
        <f t="shared" ca="1" si="42"/>
        <v>903.23626531206321</v>
      </c>
    </row>
    <row r="703" spans="14:24" x14ac:dyDescent="0.4">
      <c r="N703">
        <v>701</v>
      </c>
      <c r="O703" s="3" t="str">
        <f ca="1">IF($N703&gt;$J$5,"",OFFSET(基データ!$G$1,$I$5+$N703-1,0))</f>
        <v/>
      </c>
      <c r="P703" s="3" t="str">
        <f ca="1">IF($N703&gt;$J$5,"",OFFSET(基データ!$H$1,$I$5+$N703-1,0))</f>
        <v/>
      </c>
      <c r="Q703" s="12" t="str">
        <f t="shared" ca="1" si="43"/>
        <v/>
      </c>
      <c r="R703" s="3" t="str">
        <f ca="1">IF($N703&gt;$J$5,"",OFFSET(基データ!$L$1,$I$5+$N703-1,0))</f>
        <v/>
      </c>
      <c r="S703" s="3">
        <f ca="1">SUM(R$3:R703)</f>
        <v>584244.28894341562</v>
      </c>
      <c r="T703" s="3">
        <f t="shared" ca="1" si="40"/>
        <v>3284221.1015000003</v>
      </c>
      <c r="U703" s="3" t="str">
        <f ca="1">IF($N703&gt;$J$5,"",OFFSET(基データ!$M$1,$I$5+$N703-1,0))</f>
        <v/>
      </c>
      <c r="V703" s="3">
        <f ca="1">SUM(U$3:U703)</f>
        <v>0.19279110705870856</v>
      </c>
      <c r="W703" s="3" t="str">
        <f t="shared" ca="1" si="41"/>
        <v/>
      </c>
      <c r="X703" s="3">
        <f t="shared" ca="1" si="42"/>
        <v>903.23626531206321</v>
      </c>
    </row>
    <row r="704" spans="14:24" x14ac:dyDescent="0.4">
      <c r="N704">
        <v>702</v>
      </c>
      <c r="O704" s="3" t="str">
        <f ca="1">IF($N704&gt;$J$5,"",OFFSET(基データ!$G$1,$I$5+$N704-1,0))</f>
        <v/>
      </c>
      <c r="P704" s="3" t="str">
        <f ca="1">IF($N704&gt;$J$5,"",OFFSET(基データ!$H$1,$I$5+$N704-1,0))</f>
        <v/>
      </c>
      <c r="Q704" s="12" t="str">
        <f t="shared" ca="1" si="43"/>
        <v/>
      </c>
      <c r="R704" s="3" t="str">
        <f ca="1">IF($N704&gt;$J$5,"",OFFSET(基データ!$L$1,$I$5+$N704-1,0))</f>
        <v/>
      </c>
      <c r="S704" s="3">
        <f ca="1">SUM(R$3:R704)</f>
        <v>584244.28894341562</v>
      </c>
      <c r="T704" s="3">
        <f t="shared" ca="1" si="40"/>
        <v>3288906.1530000004</v>
      </c>
      <c r="U704" s="3" t="str">
        <f ca="1">IF($N704&gt;$J$5,"",OFFSET(基データ!$M$1,$I$5+$N704-1,0))</f>
        <v/>
      </c>
      <c r="V704" s="3">
        <f ca="1">SUM(U$3:U704)</f>
        <v>0.19279110705870856</v>
      </c>
      <c r="W704" s="3" t="str">
        <f t="shared" ca="1" si="41"/>
        <v/>
      </c>
      <c r="X704" s="3">
        <f t="shared" ca="1" si="42"/>
        <v>903.23626531206321</v>
      </c>
    </row>
    <row r="705" spans="14:24" x14ac:dyDescent="0.4">
      <c r="N705">
        <v>703</v>
      </c>
      <c r="O705" s="3" t="str">
        <f ca="1">IF($N705&gt;$J$5,"",OFFSET(基データ!$G$1,$I$5+$N705-1,0))</f>
        <v/>
      </c>
      <c r="P705" s="3" t="str">
        <f ca="1">IF($N705&gt;$J$5,"",OFFSET(基データ!$H$1,$I$5+$N705-1,0))</f>
        <v/>
      </c>
      <c r="Q705" s="12" t="str">
        <f t="shared" ca="1" si="43"/>
        <v/>
      </c>
      <c r="R705" s="3" t="str">
        <f ca="1">IF($N705&gt;$J$5,"",OFFSET(基データ!$L$1,$I$5+$N705-1,0))</f>
        <v/>
      </c>
      <c r="S705" s="3">
        <f ca="1">SUM(R$3:R705)</f>
        <v>584244.28894341562</v>
      </c>
      <c r="T705" s="3">
        <f t="shared" ca="1" si="40"/>
        <v>3293591.2045000005</v>
      </c>
      <c r="U705" s="3" t="str">
        <f ca="1">IF($N705&gt;$J$5,"",OFFSET(基データ!$M$1,$I$5+$N705-1,0))</f>
        <v/>
      </c>
      <c r="V705" s="3">
        <f ca="1">SUM(U$3:U705)</f>
        <v>0.19279110705870856</v>
      </c>
      <c r="W705" s="3" t="str">
        <f t="shared" ca="1" si="41"/>
        <v/>
      </c>
      <c r="X705" s="3">
        <f t="shared" ca="1" si="42"/>
        <v>903.23626531206321</v>
      </c>
    </row>
    <row r="706" spans="14:24" x14ac:dyDescent="0.4">
      <c r="N706">
        <v>704</v>
      </c>
      <c r="O706" s="3" t="str">
        <f ca="1">IF($N706&gt;$J$5,"",OFFSET(基データ!$G$1,$I$5+$N706-1,0))</f>
        <v/>
      </c>
      <c r="P706" s="3" t="str">
        <f ca="1">IF($N706&gt;$J$5,"",OFFSET(基データ!$H$1,$I$5+$N706-1,0))</f>
        <v/>
      </c>
      <c r="Q706" s="12" t="str">
        <f t="shared" ca="1" si="43"/>
        <v/>
      </c>
      <c r="R706" s="3" t="str">
        <f ca="1">IF($N706&gt;$J$5,"",OFFSET(基データ!$L$1,$I$5+$N706-1,0))</f>
        <v/>
      </c>
      <c r="S706" s="3">
        <f ca="1">SUM(R$3:R706)</f>
        <v>584244.28894341562</v>
      </c>
      <c r="T706" s="3">
        <f t="shared" ca="1" si="40"/>
        <v>3298276.2560000005</v>
      </c>
      <c r="U706" s="3" t="str">
        <f ca="1">IF($N706&gt;$J$5,"",OFFSET(基データ!$M$1,$I$5+$N706-1,0))</f>
        <v/>
      </c>
      <c r="V706" s="3">
        <f ca="1">SUM(U$3:U706)</f>
        <v>0.19279110705870856</v>
      </c>
      <c r="W706" s="3" t="str">
        <f t="shared" ca="1" si="41"/>
        <v/>
      </c>
      <c r="X706" s="3">
        <f t="shared" ca="1" si="42"/>
        <v>903.23626531206321</v>
      </c>
    </row>
    <row r="707" spans="14:24" x14ac:dyDescent="0.4">
      <c r="N707">
        <v>705</v>
      </c>
      <c r="O707" s="3" t="str">
        <f ca="1">IF($N707&gt;$J$5,"",OFFSET(基データ!$G$1,$I$5+$N707-1,0))</f>
        <v/>
      </c>
      <c r="P707" s="3" t="str">
        <f ca="1">IF($N707&gt;$J$5,"",OFFSET(基データ!$H$1,$I$5+$N707-1,0))</f>
        <v/>
      </c>
      <c r="Q707" s="12" t="str">
        <f t="shared" ca="1" si="43"/>
        <v/>
      </c>
      <c r="R707" s="3" t="str">
        <f ca="1">IF($N707&gt;$J$5,"",OFFSET(基データ!$L$1,$I$5+$N707-1,0))</f>
        <v/>
      </c>
      <c r="S707" s="3">
        <f ca="1">SUM(R$3:R707)</f>
        <v>584244.28894341562</v>
      </c>
      <c r="T707" s="3">
        <f t="shared" ref="T707:T770" ca="1" si="44">$H$7*N707</f>
        <v>3302961.3075000001</v>
      </c>
      <c r="U707" s="3" t="str">
        <f ca="1">IF($N707&gt;$J$5,"",OFFSET(基データ!$M$1,$I$5+$N707-1,0))</f>
        <v/>
      </c>
      <c r="V707" s="3">
        <f ca="1">SUM(U$3:U707)</f>
        <v>0.19279110705870856</v>
      </c>
      <c r="W707" s="3" t="str">
        <f t="shared" ref="W707:W770" ca="1" si="45">IF(OR(O707="",P707=""),"",N707)</f>
        <v/>
      </c>
      <c r="X707" s="3">
        <f t="shared" ref="X707:X770" ca="1" si="46">V707*$H$7</f>
        <v>903.23626531206321</v>
      </c>
    </row>
    <row r="708" spans="14:24" x14ac:dyDescent="0.4">
      <c r="N708">
        <v>706</v>
      </c>
      <c r="O708" s="3" t="str">
        <f ca="1">IF($N708&gt;$J$5,"",OFFSET(基データ!$G$1,$I$5+$N708-1,0))</f>
        <v/>
      </c>
      <c r="P708" s="3" t="str">
        <f ca="1">IF($N708&gt;$J$5,"",OFFSET(基データ!$H$1,$I$5+$N708-1,0))</f>
        <v/>
      </c>
      <c r="Q708" s="12" t="str">
        <f t="shared" ref="Q708:Q771" ca="1" si="47">IF(OR(O708="",P708=""),"",DATE(O708,P708,1))</f>
        <v/>
      </c>
      <c r="R708" s="3" t="str">
        <f ca="1">IF($N708&gt;$J$5,"",OFFSET(基データ!$L$1,$I$5+$N708-1,0))</f>
        <v/>
      </c>
      <c r="S708" s="3">
        <f ca="1">SUM(R$3:R708)</f>
        <v>584244.28894341562</v>
      </c>
      <c r="T708" s="3">
        <f t="shared" ca="1" si="44"/>
        <v>3307646.3590000002</v>
      </c>
      <c r="U708" s="3" t="str">
        <f ca="1">IF($N708&gt;$J$5,"",OFFSET(基データ!$M$1,$I$5+$N708-1,0))</f>
        <v/>
      </c>
      <c r="V708" s="3">
        <f ca="1">SUM(U$3:U708)</f>
        <v>0.19279110705870856</v>
      </c>
      <c r="W708" s="3" t="str">
        <f t="shared" ca="1" si="45"/>
        <v/>
      </c>
      <c r="X708" s="3">
        <f t="shared" ca="1" si="46"/>
        <v>903.23626531206321</v>
      </c>
    </row>
    <row r="709" spans="14:24" x14ac:dyDescent="0.4">
      <c r="N709">
        <v>707</v>
      </c>
      <c r="O709" s="3" t="str">
        <f ca="1">IF($N709&gt;$J$5,"",OFFSET(基データ!$G$1,$I$5+$N709-1,0))</f>
        <v/>
      </c>
      <c r="P709" s="3" t="str">
        <f ca="1">IF($N709&gt;$J$5,"",OFFSET(基データ!$H$1,$I$5+$N709-1,0))</f>
        <v/>
      </c>
      <c r="Q709" s="12" t="str">
        <f t="shared" ca="1" si="47"/>
        <v/>
      </c>
      <c r="R709" s="3" t="str">
        <f ca="1">IF($N709&gt;$J$5,"",OFFSET(基データ!$L$1,$I$5+$N709-1,0))</f>
        <v/>
      </c>
      <c r="S709" s="3">
        <f ca="1">SUM(R$3:R709)</f>
        <v>584244.28894341562</v>
      </c>
      <c r="T709" s="3">
        <f t="shared" ca="1" si="44"/>
        <v>3312331.4105000002</v>
      </c>
      <c r="U709" s="3" t="str">
        <f ca="1">IF($N709&gt;$J$5,"",OFFSET(基データ!$M$1,$I$5+$N709-1,0))</f>
        <v/>
      </c>
      <c r="V709" s="3">
        <f ca="1">SUM(U$3:U709)</f>
        <v>0.19279110705870856</v>
      </c>
      <c r="W709" s="3" t="str">
        <f t="shared" ca="1" si="45"/>
        <v/>
      </c>
      <c r="X709" s="3">
        <f t="shared" ca="1" si="46"/>
        <v>903.23626531206321</v>
      </c>
    </row>
    <row r="710" spans="14:24" x14ac:dyDescent="0.4">
      <c r="N710">
        <v>708</v>
      </c>
      <c r="O710" s="3" t="str">
        <f ca="1">IF($N710&gt;$J$5,"",OFFSET(基データ!$G$1,$I$5+$N710-1,0))</f>
        <v/>
      </c>
      <c r="P710" s="3" t="str">
        <f ca="1">IF($N710&gt;$J$5,"",OFFSET(基データ!$H$1,$I$5+$N710-1,0))</f>
        <v/>
      </c>
      <c r="Q710" s="12" t="str">
        <f t="shared" ca="1" si="47"/>
        <v/>
      </c>
      <c r="R710" s="3" t="str">
        <f ca="1">IF($N710&gt;$J$5,"",OFFSET(基データ!$L$1,$I$5+$N710-1,0))</f>
        <v/>
      </c>
      <c r="S710" s="3">
        <f ca="1">SUM(R$3:R710)</f>
        <v>584244.28894341562</v>
      </c>
      <c r="T710" s="3">
        <f t="shared" ca="1" si="44"/>
        <v>3317016.4620000003</v>
      </c>
      <c r="U710" s="3" t="str">
        <f ca="1">IF($N710&gt;$J$5,"",OFFSET(基データ!$M$1,$I$5+$N710-1,0))</f>
        <v/>
      </c>
      <c r="V710" s="3">
        <f ca="1">SUM(U$3:U710)</f>
        <v>0.19279110705870856</v>
      </c>
      <c r="W710" s="3" t="str">
        <f t="shared" ca="1" si="45"/>
        <v/>
      </c>
      <c r="X710" s="3">
        <f t="shared" ca="1" si="46"/>
        <v>903.23626531206321</v>
      </c>
    </row>
    <row r="711" spans="14:24" x14ac:dyDescent="0.4">
      <c r="N711">
        <v>709</v>
      </c>
      <c r="O711" s="3" t="str">
        <f ca="1">IF($N711&gt;$J$5,"",OFFSET(基データ!$G$1,$I$5+$N711-1,0))</f>
        <v/>
      </c>
      <c r="P711" s="3" t="str">
        <f ca="1">IF($N711&gt;$J$5,"",OFFSET(基データ!$H$1,$I$5+$N711-1,0))</f>
        <v/>
      </c>
      <c r="Q711" s="12" t="str">
        <f t="shared" ca="1" si="47"/>
        <v/>
      </c>
      <c r="R711" s="3" t="str">
        <f ca="1">IF($N711&gt;$J$5,"",OFFSET(基データ!$L$1,$I$5+$N711-1,0))</f>
        <v/>
      </c>
      <c r="S711" s="3">
        <f ca="1">SUM(R$3:R711)</f>
        <v>584244.28894341562</v>
      </c>
      <c r="T711" s="3">
        <f t="shared" ca="1" si="44"/>
        <v>3321701.5135000004</v>
      </c>
      <c r="U711" s="3" t="str">
        <f ca="1">IF($N711&gt;$J$5,"",OFFSET(基データ!$M$1,$I$5+$N711-1,0))</f>
        <v/>
      </c>
      <c r="V711" s="3">
        <f ca="1">SUM(U$3:U711)</f>
        <v>0.19279110705870856</v>
      </c>
      <c r="W711" s="3" t="str">
        <f t="shared" ca="1" si="45"/>
        <v/>
      </c>
      <c r="X711" s="3">
        <f t="shared" ca="1" si="46"/>
        <v>903.23626531206321</v>
      </c>
    </row>
    <row r="712" spans="14:24" x14ac:dyDescent="0.4">
      <c r="N712">
        <v>710</v>
      </c>
      <c r="O712" s="3" t="str">
        <f ca="1">IF($N712&gt;$J$5,"",OFFSET(基データ!$G$1,$I$5+$N712-1,0))</f>
        <v/>
      </c>
      <c r="P712" s="3" t="str">
        <f ca="1">IF($N712&gt;$J$5,"",OFFSET(基データ!$H$1,$I$5+$N712-1,0))</f>
        <v/>
      </c>
      <c r="Q712" s="12" t="str">
        <f t="shared" ca="1" si="47"/>
        <v/>
      </c>
      <c r="R712" s="3" t="str">
        <f ca="1">IF($N712&gt;$J$5,"",OFFSET(基データ!$L$1,$I$5+$N712-1,0))</f>
        <v/>
      </c>
      <c r="S712" s="3">
        <f ca="1">SUM(R$3:R712)</f>
        <v>584244.28894341562</v>
      </c>
      <c r="T712" s="3">
        <f t="shared" ca="1" si="44"/>
        <v>3326386.5650000004</v>
      </c>
      <c r="U712" s="3" t="str">
        <f ca="1">IF($N712&gt;$J$5,"",OFFSET(基データ!$M$1,$I$5+$N712-1,0))</f>
        <v/>
      </c>
      <c r="V712" s="3">
        <f ca="1">SUM(U$3:U712)</f>
        <v>0.19279110705870856</v>
      </c>
      <c r="W712" s="3" t="str">
        <f t="shared" ca="1" si="45"/>
        <v/>
      </c>
      <c r="X712" s="3">
        <f t="shared" ca="1" si="46"/>
        <v>903.23626531206321</v>
      </c>
    </row>
    <row r="713" spans="14:24" x14ac:dyDescent="0.4">
      <c r="N713">
        <v>711</v>
      </c>
      <c r="O713" s="3" t="str">
        <f ca="1">IF($N713&gt;$J$5,"",OFFSET(基データ!$G$1,$I$5+$N713-1,0))</f>
        <v/>
      </c>
      <c r="P713" s="3" t="str">
        <f ca="1">IF($N713&gt;$J$5,"",OFFSET(基データ!$H$1,$I$5+$N713-1,0))</f>
        <v/>
      </c>
      <c r="Q713" s="12" t="str">
        <f t="shared" ca="1" si="47"/>
        <v/>
      </c>
      <c r="R713" s="3" t="str">
        <f ca="1">IF($N713&gt;$J$5,"",OFFSET(基データ!$L$1,$I$5+$N713-1,0))</f>
        <v/>
      </c>
      <c r="S713" s="3">
        <f ca="1">SUM(R$3:R713)</f>
        <v>584244.28894341562</v>
      </c>
      <c r="T713" s="3">
        <f t="shared" ca="1" si="44"/>
        <v>3331071.6165000005</v>
      </c>
      <c r="U713" s="3" t="str">
        <f ca="1">IF($N713&gt;$J$5,"",OFFSET(基データ!$M$1,$I$5+$N713-1,0))</f>
        <v/>
      </c>
      <c r="V713" s="3">
        <f ca="1">SUM(U$3:U713)</f>
        <v>0.19279110705870856</v>
      </c>
      <c r="W713" s="3" t="str">
        <f t="shared" ca="1" si="45"/>
        <v/>
      </c>
      <c r="X713" s="3">
        <f t="shared" ca="1" si="46"/>
        <v>903.23626531206321</v>
      </c>
    </row>
    <row r="714" spans="14:24" x14ac:dyDescent="0.4">
      <c r="N714">
        <v>712</v>
      </c>
      <c r="O714" s="3" t="str">
        <f ca="1">IF($N714&gt;$J$5,"",OFFSET(基データ!$G$1,$I$5+$N714-1,0))</f>
        <v/>
      </c>
      <c r="P714" s="3" t="str">
        <f ca="1">IF($N714&gt;$J$5,"",OFFSET(基データ!$H$1,$I$5+$N714-1,0))</f>
        <v/>
      </c>
      <c r="Q714" s="12" t="str">
        <f t="shared" ca="1" si="47"/>
        <v/>
      </c>
      <c r="R714" s="3" t="str">
        <f ca="1">IF($N714&gt;$J$5,"",OFFSET(基データ!$L$1,$I$5+$N714-1,0))</f>
        <v/>
      </c>
      <c r="S714" s="3">
        <f ca="1">SUM(R$3:R714)</f>
        <v>584244.28894341562</v>
      </c>
      <c r="T714" s="3">
        <f t="shared" ca="1" si="44"/>
        <v>3335756.6680000005</v>
      </c>
      <c r="U714" s="3" t="str">
        <f ca="1">IF($N714&gt;$J$5,"",OFFSET(基データ!$M$1,$I$5+$N714-1,0))</f>
        <v/>
      </c>
      <c r="V714" s="3">
        <f ca="1">SUM(U$3:U714)</f>
        <v>0.19279110705870856</v>
      </c>
      <c r="W714" s="3" t="str">
        <f t="shared" ca="1" si="45"/>
        <v/>
      </c>
      <c r="X714" s="3">
        <f t="shared" ca="1" si="46"/>
        <v>903.23626531206321</v>
      </c>
    </row>
    <row r="715" spans="14:24" x14ac:dyDescent="0.4">
      <c r="N715">
        <v>713</v>
      </c>
      <c r="O715" s="3" t="str">
        <f ca="1">IF($N715&gt;$J$5,"",OFFSET(基データ!$G$1,$I$5+$N715-1,0))</f>
        <v/>
      </c>
      <c r="P715" s="3" t="str">
        <f ca="1">IF($N715&gt;$J$5,"",OFFSET(基データ!$H$1,$I$5+$N715-1,0))</f>
        <v/>
      </c>
      <c r="Q715" s="12" t="str">
        <f t="shared" ca="1" si="47"/>
        <v/>
      </c>
      <c r="R715" s="3" t="str">
        <f ca="1">IF($N715&gt;$J$5,"",OFFSET(基データ!$L$1,$I$5+$N715-1,0))</f>
        <v/>
      </c>
      <c r="S715" s="3">
        <f ca="1">SUM(R$3:R715)</f>
        <v>584244.28894341562</v>
      </c>
      <c r="T715" s="3">
        <f t="shared" ca="1" si="44"/>
        <v>3340441.7195000001</v>
      </c>
      <c r="U715" s="3" t="str">
        <f ca="1">IF($N715&gt;$J$5,"",OFFSET(基データ!$M$1,$I$5+$N715-1,0))</f>
        <v/>
      </c>
      <c r="V715" s="3">
        <f ca="1">SUM(U$3:U715)</f>
        <v>0.19279110705870856</v>
      </c>
      <c r="W715" s="3" t="str">
        <f t="shared" ca="1" si="45"/>
        <v/>
      </c>
      <c r="X715" s="3">
        <f t="shared" ca="1" si="46"/>
        <v>903.23626531206321</v>
      </c>
    </row>
    <row r="716" spans="14:24" x14ac:dyDescent="0.4">
      <c r="N716">
        <v>714</v>
      </c>
      <c r="O716" s="3" t="str">
        <f ca="1">IF($N716&gt;$J$5,"",OFFSET(基データ!$G$1,$I$5+$N716-1,0))</f>
        <v/>
      </c>
      <c r="P716" s="3" t="str">
        <f ca="1">IF($N716&gt;$J$5,"",OFFSET(基データ!$H$1,$I$5+$N716-1,0))</f>
        <v/>
      </c>
      <c r="Q716" s="12" t="str">
        <f t="shared" ca="1" si="47"/>
        <v/>
      </c>
      <c r="R716" s="3" t="str">
        <f ca="1">IF($N716&gt;$J$5,"",OFFSET(基データ!$L$1,$I$5+$N716-1,0))</f>
        <v/>
      </c>
      <c r="S716" s="3">
        <f ca="1">SUM(R$3:R716)</f>
        <v>584244.28894341562</v>
      </c>
      <c r="T716" s="3">
        <f t="shared" ca="1" si="44"/>
        <v>3345126.7710000002</v>
      </c>
      <c r="U716" s="3" t="str">
        <f ca="1">IF($N716&gt;$J$5,"",OFFSET(基データ!$M$1,$I$5+$N716-1,0))</f>
        <v/>
      </c>
      <c r="V716" s="3">
        <f ca="1">SUM(U$3:U716)</f>
        <v>0.19279110705870856</v>
      </c>
      <c r="W716" s="3" t="str">
        <f t="shared" ca="1" si="45"/>
        <v/>
      </c>
      <c r="X716" s="3">
        <f t="shared" ca="1" si="46"/>
        <v>903.23626531206321</v>
      </c>
    </row>
    <row r="717" spans="14:24" x14ac:dyDescent="0.4">
      <c r="N717">
        <v>715</v>
      </c>
      <c r="O717" s="3" t="str">
        <f ca="1">IF($N717&gt;$J$5,"",OFFSET(基データ!$G$1,$I$5+$N717-1,0))</f>
        <v/>
      </c>
      <c r="P717" s="3" t="str">
        <f ca="1">IF($N717&gt;$J$5,"",OFFSET(基データ!$H$1,$I$5+$N717-1,0))</f>
        <v/>
      </c>
      <c r="Q717" s="12" t="str">
        <f t="shared" ca="1" si="47"/>
        <v/>
      </c>
      <c r="R717" s="3" t="str">
        <f ca="1">IF($N717&gt;$J$5,"",OFFSET(基データ!$L$1,$I$5+$N717-1,0))</f>
        <v/>
      </c>
      <c r="S717" s="3">
        <f ca="1">SUM(R$3:R717)</f>
        <v>584244.28894341562</v>
      </c>
      <c r="T717" s="3">
        <f t="shared" ca="1" si="44"/>
        <v>3349811.8225000002</v>
      </c>
      <c r="U717" s="3" t="str">
        <f ca="1">IF($N717&gt;$J$5,"",OFFSET(基データ!$M$1,$I$5+$N717-1,0))</f>
        <v/>
      </c>
      <c r="V717" s="3">
        <f ca="1">SUM(U$3:U717)</f>
        <v>0.19279110705870856</v>
      </c>
      <c r="W717" s="3" t="str">
        <f t="shared" ca="1" si="45"/>
        <v/>
      </c>
      <c r="X717" s="3">
        <f t="shared" ca="1" si="46"/>
        <v>903.23626531206321</v>
      </c>
    </row>
    <row r="718" spans="14:24" x14ac:dyDescent="0.4">
      <c r="N718">
        <v>716</v>
      </c>
      <c r="O718" s="3" t="str">
        <f ca="1">IF($N718&gt;$J$5,"",OFFSET(基データ!$G$1,$I$5+$N718-1,0))</f>
        <v/>
      </c>
      <c r="P718" s="3" t="str">
        <f ca="1">IF($N718&gt;$J$5,"",OFFSET(基データ!$H$1,$I$5+$N718-1,0))</f>
        <v/>
      </c>
      <c r="Q718" s="12" t="str">
        <f t="shared" ca="1" si="47"/>
        <v/>
      </c>
      <c r="R718" s="3" t="str">
        <f ca="1">IF($N718&gt;$J$5,"",OFFSET(基データ!$L$1,$I$5+$N718-1,0))</f>
        <v/>
      </c>
      <c r="S718" s="3">
        <f ca="1">SUM(R$3:R718)</f>
        <v>584244.28894341562</v>
      </c>
      <c r="T718" s="3">
        <f t="shared" ca="1" si="44"/>
        <v>3354496.8740000003</v>
      </c>
      <c r="U718" s="3" t="str">
        <f ca="1">IF($N718&gt;$J$5,"",OFFSET(基データ!$M$1,$I$5+$N718-1,0))</f>
        <v/>
      </c>
      <c r="V718" s="3">
        <f ca="1">SUM(U$3:U718)</f>
        <v>0.19279110705870856</v>
      </c>
      <c r="W718" s="3" t="str">
        <f t="shared" ca="1" si="45"/>
        <v/>
      </c>
      <c r="X718" s="3">
        <f t="shared" ca="1" si="46"/>
        <v>903.23626531206321</v>
      </c>
    </row>
    <row r="719" spans="14:24" x14ac:dyDescent="0.4">
      <c r="N719">
        <v>717</v>
      </c>
      <c r="O719" s="3" t="str">
        <f ca="1">IF($N719&gt;$J$5,"",OFFSET(基データ!$G$1,$I$5+$N719-1,0))</f>
        <v/>
      </c>
      <c r="P719" s="3" t="str">
        <f ca="1">IF($N719&gt;$J$5,"",OFFSET(基データ!$H$1,$I$5+$N719-1,0))</f>
        <v/>
      </c>
      <c r="Q719" s="12" t="str">
        <f t="shared" ca="1" si="47"/>
        <v/>
      </c>
      <c r="R719" s="3" t="str">
        <f ca="1">IF($N719&gt;$J$5,"",OFFSET(基データ!$L$1,$I$5+$N719-1,0))</f>
        <v/>
      </c>
      <c r="S719" s="3">
        <f ca="1">SUM(R$3:R719)</f>
        <v>584244.28894341562</v>
      </c>
      <c r="T719" s="3">
        <f t="shared" ca="1" si="44"/>
        <v>3359181.9255000004</v>
      </c>
      <c r="U719" s="3" t="str">
        <f ca="1">IF($N719&gt;$J$5,"",OFFSET(基データ!$M$1,$I$5+$N719-1,0))</f>
        <v/>
      </c>
      <c r="V719" s="3">
        <f ca="1">SUM(U$3:U719)</f>
        <v>0.19279110705870856</v>
      </c>
      <c r="W719" s="3" t="str">
        <f t="shared" ca="1" si="45"/>
        <v/>
      </c>
      <c r="X719" s="3">
        <f t="shared" ca="1" si="46"/>
        <v>903.23626531206321</v>
      </c>
    </row>
    <row r="720" spans="14:24" x14ac:dyDescent="0.4">
      <c r="N720">
        <v>718</v>
      </c>
      <c r="O720" s="3" t="str">
        <f ca="1">IF($N720&gt;$J$5,"",OFFSET(基データ!$G$1,$I$5+$N720-1,0))</f>
        <v/>
      </c>
      <c r="P720" s="3" t="str">
        <f ca="1">IF($N720&gt;$J$5,"",OFFSET(基データ!$H$1,$I$5+$N720-1,0))</f>
        <v/>
      </c>
      <c r="Q720" s="12" t="str">
        <f t="shared" ca="1" si="47"/>
        <v/>
      </c>
      <c r="R720" s="3" t="str">
        <f ca="1">IF($N720&gt;$J$5,"",OFFSET(基データ!$L$1,$I$5+$N720-1,0))</f>
        <v/>
      </c>
      <c r="S720" s="3">
        <f ca="1">SUM(R$3:R720)</f>
        <v>584244.28894341562</v>
      </c>
      <c r="T720" s="3">
        <f t="shared" ca="1" si="44"/>
        <v>3363866.9770000004</v>
      </c>
      <c r="U720" s="3" t="str">
        <f ca="1">IF($N720&gt;$J$5,"",OFFSET(基データ!$M$1,$I$5+$N720-1,0))</f>
        <v/>
      </c>
      <c r="V720" s="3">
        <f ca="1">SUM(U$3:U720)</f>
        <v>0.19279110705870856</v>
      </c>
      <c r="W720" s="3" t="str">
        <f t="shared" ca="1" si="45"/>
        <v/>
      </c>
      <c r="X720" s="3">
        <f t="shared" ca="1" si="46"/>
        <v>903.23626531206321</v>
      </c>
    </row>
    <row r="721" spans="14:24" x14ac:dyDescent="0.4">
      <c r="N721">
        <v>719</v>
      </c>
      <c r="O721" s="3" t="str">
        <f ca="1">IF($N721&gt;$J$5,"",OFFSET(基データ!$G$1,$I$5+$N721-1,0))</f>
        <v/>
      </c>
      <c r="P721" s="3" t="str">
        <f ca="1">IF($N721&gt;$J$5,"",OFFSET(基データ!$H$1,$I$5+$N721-1,0))</f>
        <v/>
      </c>
      <c r="Q721" s="12" t="str">
        <f t="shared" ca="1" si="47"/>
        <v/>
      </c>
      <c r="R721" s="3" t="str">
        <f ca="1">IF($N721&gt;$J$5,"",OFFSET(基データ!$L$1,$I$5+$N721-1,0))</f>
        <v/>
      </c>
      <c r="S721" s="3">
        <f ca="1">SUM(R$3:R721)</f>
        <v>584244.28894341562</v>
      </c>
      <c r="T721" s="3">
        <f t="shared" ca="1" si="44"/>
        <v>3368552.0285000005</v>
      </c>
      <c r="U721" s="3" t="str">
        <f ca="1">IF($N721&gt;$J$5,"",OFFSET(基データ!$M$1,$I$5+$N721-1,0))</f>
        <v/>
      </c>
      <c r="V721" s="3">
        <f ca="1">SUM(U$3:U721)</f>
        <v>0.19279110705870856</v>
      </c>
      <c r="W721" s="3" t="str">
        <f t="shared" ca="1" si="45"/>
        <v/>
      </c>
      <c r="X721" s="3">
        <f t="shared" ca="1" si="46"/>
        <v>903.23626531206321</v>
      </c>
    </row>
    <row r="722" spans="14:24" x14ac:dyDescent="0.4">
      <c r="N722">
        <v>720</v>
      </c>
      <c r="O722" s="3" t="str">
        <f ca="1">IF($N722&gt;$J$5,"",OFFSET(基データ!$G$1,$I$5+$N722-1,0))</f>
        <v/>
      </c>
      <c r="P722" s="3" t="str">
        <f ca="1">IF($N722&gt;$J$5,"",OFFSET(基データ!$H$1,$I$5+$N722-1,0))</f>
        <v/>
      </c>
      <c r="Q722" s="12" t="str">
        <f t="shared" ca="1" si="47"/>
        <v/>
      </c>
      <c r="R722" s="3" t="str">
        <f ca="1">IF($N722&gt;$J$5,"",OFFSET(基データ!$L$1,$I$5+$N722-1,0))</f>
        <v/>
      </c>
      <c r="S722" s="3">
        <f ca="1">SUM(R$3:R722)</f>
        <v>584244.28894341562</v>
      </c>
      <c r="T722" s="3">
        <f t="shared" ca="1" si="44"/>
        <v>3373237.0800000005</v>
      </c>
      <c r="U722" s="3" t="str">
        <f ca="1">IF($N722&gt;$J$5,"",OFFSET(基データ!$M$1,$I$5+$N722-1,0))</f>
        <v/>
      </c>
      <c r="V722" s="3">
        <f ca="1">SUM(U$3:U722)</f>
        <v>0.19279110705870856</v>
      </c>
      <c r="W722" s="3" t="str">
        <f t="shared" ca="1" si="45"/>
        <v/>
      </c>
      <c r="X722" s="3">
        <f t="shared" ca="1" si="46"/>
        <v>903.23626531206321</v>
      </c>
    </row>
    <row r="723" spans="14:24" x14ac:dyDescent="0.4">
      <c r="N723">
        <v>721</v>
      </c>
      <c r="O723" s="3" t="str">
        <f ca="1">IF($N723&gt;$J$5,"",OFFSET(基データ!$G$1,$I$5+$N723-1,0))</f>
        <v/>
      </c>
      <c r="P723" s="3" t="str">
        <f ca="1">IF($N723&gt;$J$5,"",OFFSET(基データ!$H$1,$I$5+$N723-1,0))</f>
        <v/>
      </c>
      <c r="Q723" s="12" t="str">
        <f t="shared" ca="1" si="47"/>
        <v/>
      </c>
      <c r="R723" s="3" t="str">
        <f ca="1">IF($N723&gt;$J$5,"",OFFSET(基データ!$L$1,$I$5+$N723-1,0))</f>
        <v/>
      </c>
      <c r="S723" s="3">
        <f ca="1">SUM(R$3:R723)</f>
        <v>584244.28894341562</v>
      </c>
      <c r="T723" s="3">
        <f t="shared" ca="1" si="44"/>
        <v>3377922.1315000001</v>
      </c>
      <c r="U723" s="3" t="str">
        <f ca="1">IF($N723&gt;$J$5,"",OFFSET(基データ!$M$1,$I$5+$N723-1,0))</f>
        <v/>
      </c>
      <c r="V723" s="3">
        <f ca="1">SUM(U$3:U723)</f>
        <v>0.19279110705870856</v>
      </c>
      <c r="W723" s="3" t="str">
        <f t="shared" ca="1" si="45"/>
        <v/>
      </c>
      <c r="X723" s="3">
        <f t="shared" ca="1" si="46"/>
        <v>903.23626531206321</v>
      </c>
    </row>
    <row r="724" spans="14:24" x14ac:dyDescent="0.4">
      <c r="N724">
        <v>722</v>
      </c>
      <c r="O724" s="3" t="str">
        <f ca="1">IF($N724&gt;$J$5,"",OFFSET(基データ!$G$1,$I$5+$N724-1,0))</f>
        <v/>
      </c>
      <c r="P724" s="3" t="str">
        <f ca="1">IF($N724&gt;$J$5,"",OFFSET(基データ!$H$1,$I$5+$N724-1,0))</f>
        <v/>
      </c>
      <c r="Q724" s="12" t="str">
        <f t="shared" ca="1" si="47"/>
        <v/>
      </c>
      <c r="R724" s="3" t="str">
        <f ca="1">IF($N724&gt;$J$5,"",OFFSET(基データ!$L$1,$I$5+$N724-1,0))</f>
        <v/>
      </c>
      <c r="S724" s="3">
        <f ca="1">SUM(R$3:R724)</f>
        <v>584244.28894341562</v>
      </c>
      <c r="T724" s="3">
        <f t="shared" ca="1" si="44"/>
        <v>3382607.1830000002</v>
      </c>
      <c r="U724" s="3" t="str">
        <f ca="1">IF($N724&gt;$J$5,"",OFFSET(基データ!$M$1,$I$5+$N724-1,0))</f>
        <v/>
      </c>
      <c r="V724" s="3">
        <f ca="1">SUM(U$3:U724)</f>
        <v>0.19279110705870856</v>
      </c>
      <c r="W724" s="3" t="str">
        <f t="shared" ca="1" si="45"/>
        <v/>
      </c>
      <c r="X724" s="3">
        <f t="shared" ca="1" si="46"/>
        <v>903.23626531206321</v>
      </c>
    </row>
    <row r="725" spans="14:24" x14ac:dyDescent="0.4">
      <c r="N725">
        <v>723</v>
      </c>
      <c r="O725" s="3" t="str">
        <f ca="1">IF($N725&gt;$J$5,"",OFFSET(基データ!$G$1,$I$5+$N725-1,0))</f>
        <v/>
      </c>
      <c r="P725" s="3" t="str">
        <f ca="1">IF($N725&gt;$J$5,"",OFFSET(基データ!$H$1,$I$5+$N725-1,0))</f>
        <v/>
      </c>
      <c r="Q725" s="12" t="str">
        <f t="shared" ca="1" si="47"/>
        <v/>
      </c>
      <c r="R725" s="3" t="str">
        <f ca="1">IF($N725&gt;$J$5,"",OFFSET(基データ!$L$1,$I$5+$N725-1,0))</f>
        <v/>
      </c>
      <c r="S725" s="3">
        <f ca="1">SUM(R$3:R725)</f>
        <v>584244.28894341562</v>
      </c>
      <c r="T725" s="3">
        <f t="shared" ca="1" si="44"/>
        <v>3387292.2345000003</v>
      </c>
      <c r="U725" s="3" t="str">
        <f ca="1">IF($N725&gt;$J$5,"",OFFSET(基データ!$M$1,$I$5+$N725-1,0))</f>
        <v/>
      </c>
      <c r="V725" s="3">
        <f ca="1">SUM(U$3:U725)</f>
        <v>0.19279110705870856</v>
      </c>
      <c r="W725" s="3" t="str">
        <f t="shared" ca="1" si="45"/>
        <v/>
      </c>
      <c r="X725" s="3">
        <f t="shared" ca="1" si="46"/>
        <v>903.23626531206321</v>
      </c>
    </row>
    <row r="726" spans="14:24" x14ac:dyDescent="0.4">
      <c r="N726">
        <v>724</v>
      </c>
      <c r="O726" s="3" t="str">
        <f ca="1">IF($N726&gt;$J$5,"",OFFSET(基データ!$G$1,$I$5+$N726-1,0))</f>
        <v/>
      </c>
      <c r="P726" s="3" t="str">
        <f ca="1">IF($N726&gt;$J$5,"",OFFSET(基データ!$H$1,$I$5+$N726-1,0))</f>
        <v/>
      </c>
      <c r="Q726" s="12" t="str">
        <f t="shared" ca="1" si="47"/>
        <v/>
      </c>
      <c r="R726" s="3" t="str">
        <f ca="1">IF($N726&gt;$J$5,"",OFFSET(基データ!$L$1,$I$5+$N726-1,0))</f>
        <v/>
      </c>
      <c r="S726" s="3">
        <f ca="1">SUM(R$3:R726)</f>
        <v>584244.28894341562</v>
      </c>
      <c r="T726" s="3">
        <f t="shared" ca="1" si="44"/>
        <v>3391977.2860000003</v>
      </c>
      <c r="U726" s="3" t="str">
        <f ca="1">IF($N726&gt;$J$5,"",OFFSET(基データ!$M$1,$I$5+$N726-1,0))</f>
        <v/>
      </c>
      <c r="V726" s="3">
        <f ca="1">SUM(U$3:U726)</f>
        <v>0.19279110705870856</v>
      </c>
      <c r="W726" s="3" t="str">
        <f t="shared" ca="1" si="45"/>
        <v/>
      </c>
      <c r="X726" s="3">
        <f t="shared" ca="1" si="46"/>
        <v>903.23626531206321</v>
      </c>
    </row>
    <row r="727" spans="14:24" x14ac:dyDescent="0.4">
      <c r="N727">
        <v>725</v>
      </c>
      <c r="O727" s="3" t="str">
        <f ca="1">IF($N727&gt;$J$5,"",OFFSET(基データ!$G$1,$I$5+$N727-1,0))</f>
        <v/>
      </c>
      <c r="P727" s="3" t="str">
        <f ca="1">IF($N727&gt;$J$5,"",OFFSET(基データ!$H$1,$I$5+$N727-1,0))</f>
        <v/>
      </c>
      <c r="Q727" s="12" t="str">
        <f t="shared" ca="1" si="47"/>
        <v/>
      </c>
      <c r="R727" s="3" t="str">
        <f ca="1">IF($N727&gt;$J$5,"",OFFSET(基データ!$L$1,$I$5+$N727-1,0))</f>
        <v/>
      </c>
      <c r="S727" s="3">
        <f ca="1">SUM(R$3:R727)</f>
        <v>584244.28894341562</v>
      </c>
      <c r="T727" s="3">
        <f t="shared" ca="1" si="44"/>
        <v>3396662.3375000004</v>
      </c>
      <c r="U727" s="3" t="str">
        <f ca="1">IF($N727&gt;$J$5,"",OFFSET(基データ!$M$1,$I$5+$N727-1,0))</f>
        <v/>
      </c>
      <c r="V727" s="3">
        <f ca="1">SUM(U$3:U727)</f>
        <v>0.19279110705870856</v>
      </c>
      <c r="W727" s="3" t="str">
        <f t="shared" ca="1" si="45"/>
        <v/>
      </c>
      <c r="X727" s="3">
        <f t="shared" ca="1" si="46"/>
        <v>903.23626531206321</v>
      </c>
    </row>
    <row r="728" spans="14:24" x14ac:dyDescent="0.4">
      <c r="N728">
        <v>726</v>
      </c>
      <c r="O728" s="3" t="str">
        <f ca="1">IF($N728&gt;$J$5,"",OFFSET(基データ!$G$1,$I$5+$N728-1,0))</f>
        <v/>
      </c>
      <c r="P728" s="3" t="str">
        <f ca="1">IF($N728&gt;$J$5,"",OFFSET(基データ!$H$1,$I$5+$N728-1,0))</f>
        <v/>
      </c>
      <c r="Q728" s="12" t="str">
        <f t="shared" ca="1" si="47"/>
        <v/>
      </c>
      <c r="R728" s="3" t="str">
        <f ca="1">IF($N728&gt;$J$5,"",OFFSET(基データ!$L$1,$I$5+$N728-1,0))</f>
        <v/>
      </c>
      <c r="S728" s="3">
        <f ca="1">SUM(R$3:R728)</f>
        <v>584244.28894341562</v>
      </c>
      <c r="T728" s="3">
        <f t="shared" ca="1" si="44"/>
        <v>3401347.3890000004</v>
      </c>
      <c r="U728" s="3" t="str">
        <f ca="1">IF($N728&gt;$J$5,"",OFFSET(基データ!$M$1,$I$5+$N728-1,0))</f>
        <v/>
      </c>
      <c r="V728" s="3">
        <f ca="1">SUM(U$3:U728)</f>
        <v>0.19279110705870856</v>
      </c>
      <c r="W728" s="3" t="str">
        <f t="shared" ca="1" si="45"/>
        <v/>
      </c>
      <c r="X728" s="3">
        <f t="shared" ca="1" si="46"/>
        <v>903.23626531206321</v>
      </c>
    </row>
    <row r="729" spans="14:24" x14ac:dyDescent="0.4">
      <c r="N729">
        <v>727</v>
      </c>
      <c r="O729" s="3" t="str">
        <f ca="1">IF($N729&gt;$J$5,"",OFFSET(基データ!$G$1,$I$5+$N729-1,0))</f>
        <v/>
      </c>
      <c r="P729" s="3" t="str">
        <f ca="1">IF($N729&gt;$J$5,"",OFFSET(基データ!$H$1,$I$5+$N729-1,0))</f>
        <v/>
      </c>
      <c r="Q729" s="12" t="str">
        <f t="shared" ca="1" si="47"/>
        <v/>
      </c>
      <c r="R729" s="3" t="str">
        <f ca="1">IF($N729&gt;$J$5,"",OFFSET(基データ!$L$1,$I$5+$N729-1,0))</f>
        <v/>
      </c>
      <c r="S729" s="3">
        <f ca="1">SUM(R$3:R729)</f>
        <v>584244.28894341562</v>
      </c>
      <c r="T729" s="3">
        <f t="shared" ca="1" si="44"/>
        <v>3406032.4405000005</v>
      </c>
      <c r="U729" s="3" t="str">
        <f ca="1">IF($N729&gt;$J$5,"",OFFSET(基データ!$M$1,$I$5+$N729-1,0))</f>
        <v/>
      </c>
      <c r="V729" s="3">
        <f ca="1">SUM(U$3:U729)</f>
        <v>0.19279110705870856</v>
      </c>
      <c r="W729" s="3" t="str">
        <f t="shared" ca="1" si="45"/>
        <v/>
      </c>
      <c r="X729" s="3">
        <f t="shared" ca="1" si="46"/>
        <v>903.23626531206321</v>
      </c>
    </row>
    <row r="730" spans="14:24" x14ac:dyDescent="0.4">
      <c r="N730">
        <v>728</v>
      </c>
      <c r="O730" s="3" t="str">
        <f ca="1">IF($N730&gt;$J$5,"",OFFSET(基データ!$G$1,$I$5+$N730-1,0))</f>
        <v/>
      </c>
      <c r="P730" s="3" t="str">
        <f ca="1">IF($N730&gt;$J$5,"",OFFSET(基データ!$H$1,$I$5+$N730-1,0))</f>
        <v/>
      </c>
      <c r="Q730" s="12" t="str">
        <f t="shared" ca="1" si="47"/>
        <v/>
      </c>
      <c r="R730" s="3" t="str">
        <f ca="1">IF($N730&gt;$J$5,"",OFFSET(基データ!$L$1,$I$5+$N730-1,0))</f>
        <v/>
      </c>
      <c r="S730" s="3">
        <f ca="1">SUM(R$3:R730)</f>
        <v>584244.28894341562</v>
      </c>
      <c r="T730" s="3">
        <f t="shared" ca="1" si="44"/>
        <v>3410717.4920000006</v>
      </c>
      <c r="U730" s="3" t="str">
        <f ca="1">IF($N730&gt;$J$5,"",OFFSET(基データ!$M$1,$I$5+$N730-1,0))</f>
        <v/>
      </c>
      <c r="V730" s="3">
        <f ca="1">SUM(U$3:U730)</f>
        <v>0.19279110705870856</v>
      </c>
      <c r="W730" s="3" t="str">
        <f t="shared" ca="1" si="45"/>
        <v/>
      </c>
      <c r="X730" s="3">
        <f t="shared" ca="1" si="46"/>
        <v>903.23626531206321</v>
      </c>
    </row>
    <row r="731" spans="14:24" x14ac:dyDescent="0.4">
      <c r="N731">
        <v>729</v>
      </c>
      <c r="O731" s="3" t="str">
        <f ca="1">IF($N731&gt;$J$5,"",OFFSET(基データ!$G$1,$I$5+$N731-1,0))</f>
        <v/>
      </c>
      <c r="P731" s="3" t="str">
        <f ca="1">IF($N731&gt;$J$5,"",OFFSET(基データ!$H$1,$I$5+$N731-1,0))</f>
        <v/>
      </c>
      <c r="Q731" s="12" t="str">
        <f t="shared" ca="1" si="47"/>
        <v/>
      </c>
      <c r="R731" s="3" t="str">
        <f ca="1">IF($N731&gt;$J$5,"",OFFSET(基データ!$L$1,$I$5+$N731-1,0))</f>
        <v/>
      </c>
      <c r="S731" s="3">
        <f ca="1">SUM(R$3:R731)</f>
        <v>584244.28894341562</v>
      </c>
      <c r="T731" s="3">
        <f t="shared" ca="1" si="44"/>
        <v>3415402.5435000001</v>
      </c>
      <c r="U731" s="3" t="str">
        <f ca="1">IF($N731&gt;$J$5,"",OFFSET(基データ!$M$1,$I$5+$N731-1,0))</f>
        <v/>
      </c>
      <c r="V731" s="3">
        <f ca="1">SUM(U$3:U731)</f>
        <v>0.19279110705870856</v>
      </c>
      <c r="W731" s="3" t="str">
        <f t="shared" ca="1" si="45"/>
        <v/>
      </c>
      <c r="X731" s="3">
        <f t="shared" ca="1" si="46"/>
        <v>903.23626531206321</v>
      </c>
    </row>
    <row r="732" spans="14:24" x14ac:dyDescent="0.4">
      <c r="N732">
        <v>730</v>
      </c>
      <c r="O732" s="3" t="str">
        <f ca="1">IF($N732&gt;$J$5,"",OFFSET(基データ!$G$1,$I$5+$N732-1,0))</f>
        <v/>
      </c>
      <c r="P732" s="3" t="str">
        <f ca="1">IF($N732&gt;$J$5,"",OFFSET(基データ!$H$1,$I$5+$N732-1,0))</f>
        <v/>
      </c>
      <c r="Q732" s="12" t="str">
        <f t="shared" ca="1" si="47"/>
        <v/>
      </c>
      <c r="R732" s="3" t="str">
        <f ca="1">IF($N732&gt;$J$5,"",OFFSET(基データ!$L$1,$I$5+$N732-1,0))</f>
        <v/>
      </c>
      <c r="S732" s="3">
        <f ca="1">SUM(R$3:R732)</f>
        <v>584244.28894341562</v>
      </c>
      <c r="T732" s="3">
        <f t="shared" ca="1" si="44"/>
        <v>3420087.5950000002</v>
      </c>
      <c r="U732" s="3" t="str">
        <f ca="1">IF($N732&gt;$J$5,"",OFFSET(基データ!$M$1,$I$5+$N732-1,0))</f>
        <v/>
      </c>
      <c r="V732" s="3">
        <f ca="1">SUM(U$3:U732)</f>
        <v>0.19279110705870856</v>
      </c>
      <c r="W732" s="3" t="str">
        <f t="shared" ca="1" si="45"/>
        <v/>
      </c>
      <c r="X732" s="3">
        <f t="shared" ca="1" si="46"/>
        <v>903.23626531206321</v>
      </c>
    </row>
    <row r="733" spans="14:24" x14ac:dyDescent="0.4">
      <c r="N733">
        <v>731</v>
      </c>
      <c r="O733" s="3" t="str">
        <f ca="1">IF($N733&gt;$J$5,"",OFFSET(基データ!$G$1,$I$5+$N733-1,0))</f>
        <v/>
      </c>
      <c r="P733" s="3" t="str">
        <f ca="1">IF($N733&gt;$J$5,"",OFFSET(基データ!$H$1,$I$5+$N733-1,0))</f>
        <v/>
      </c>
      <c r="Q733" s="12" t="str">
        <f t="shared" ca="1" si="47"/>
        <v/>
      </c>
      <c r="R733" s="3" t="str">
        <f ca="1">IF($N733&gt;$J$5,"",OFFSET(基データ!$L$1,$I$5+$N733-1,0))</f>
        <v/>
      </c>
      <c r="S733" s="3">
        <f ca="1">SUM(R$3:R733)</f>
        <v>584244.28894341562</v>
      </c>
      <c r="T733" s="3">
        <f t="shared" ca="1" si="44"/>
        <v>3424772.6465000003</v>
      </c>
      <c r="U733" s="3" t="str">
        <f ca="1">IF($N733&gt;$J$5,"",OFFSET(基データ!$M$1,$I$5+$N733-1,0))</f>
        <v/>
      </c>
      <c r="V733" s="3">
        <f ca="1">SUM(U$3:U733)</f>
        <v>0.19279110705870856</v>
      </c>
      <c r="W733" s="3" t="str">
        <f t="shared" ca="1" si="45"/>
        <v/>
      </c>
      <c r="X733" s="3">
        <f t="shared" ca="1" si="46"/>
        <v>903.23626531206321</v>
      </c>
    </row>
    <row r="734" spans="14:24" x14ac:dyDescent="0.4">
      <c r="N734">
        <v>732</v>
      </c>
      <c r="O734" s="3" t="str">
        <f ca="1">IF($N734&gt;$J$5,"",OFFSET(基データ!$G$1,$I$5+$N734-1,0))</f>
        <v/>
      </c>
      <c r="P734" s="3" t="str">
        <f ca="1">IF($N734&gt;$J$5,"",OFFSET(基データ!$H$1,$I$5+$N734-1,0))</f>
        <v/>
      </c>
      <c r="Q734" s="12" t="str">
        <f t="shared" ca="1" si="47"/>
        <v/>
      </c>
      <c r="R734" s="3" t="str">
        <f ca="1">IF($N734&gt;$J$5,"",OFFSET(基データ!$L$1,$I$5+$N734-1,0))</f>
        <v/>
      </c>
      <c r="S734" s="3">
        <f ca="1">SUM(R$3:R734)</f>
        <v>584244.28894341562</v>
      </c>
      <c r="T734" s="3">
        <f t="shared" ca="1" si="44"/>
        <v>3429457.6980000003</v>
      </c>
      <c r="U734" s="3" t="str">
        <f ca="1">IF($N734&gt;$J$5,"",OFFSET(基データ!$M$1,$I$5+$N734-1,0))</f>
        <v/>
      </c>
      <c r="V734" s="3">
        <f ca="1">SUM(U$3:U734)</f>
        <v>0.19279110705870856</v>
      </c>
      <c r="W734" s="3" t="str">
        <f t="shared" ca="1" si="45"/>
        <v/>
      </c>
      <c r="X734" s="3">
        <f t="shared" ca="1" si="46"/>
        <v>903.23626531206321</v>
      </c>
    </row>
    <row r="735" spans="14:24" x14ac:dyDescent="0.4">
      <c r="N735">
        <v>733</v>
      </c>
      <c r="O735" s="3" t="str">
        <f ca="1">IF($N735&gt;$J$5,"",OFFSET(基データ!$G$1,$I$5+$N735-1,0))</f>
        <v/>
      </c>
      <c r="P735" s="3" t="str">
        <f ca="1">IF($N735&gt;$J$5,"",OFFSET(基データ!$H$1,$I$5+$N735-1,0))</f>
        <v/>
      </c>
      <c r="Q735" s="12" t="str">
        <f t="shared" ca="1" si="47"/>
        <v/>
      </c>
      <c r="R735" s="3" t="str">
        <f ca="1">IF($N735&gt;$J$5,"",OFFSET(基データ!$L$1,$I$5+$N735-1,0))</f>
        <v/>
      </c>
      <c r="S735" s="3">
        <f ca="1">SUM(R$3:R735)</f>
        <v>584244.28894341562</v>
      </c>
      <c r="T735" s="3">
        <f t="shared" ca="1" si="44"/>
        <v>3434142.7495000004</v>
      </c>
      <c r="U735" s="3" t="str">
        <f ca="1">IF($N735&gt;$J$5,"",OFFSET(基データ!$M$1,$I$5+$N735-1,0))</f>
        <v/>
      </c>
      <c r="V735" s="3">
        <f ca="1">SUM(U$3:U735)</f>
        <v>0.19279110705870856</v>
      </c>
      <c r="W735" s="3" t="str">
        <f t="shared" ca="1" si="45"/>
        <v/>
      </c>
      <c r="X735" s="3">
        <f t="shared" ca="1" si="46"/>
        <v>903.23626531206321</v>
      </c>
    </row>
    <row r="736" spans="14:24" x14ac:dyDescent="0.4">
      <c r="N736">
        <v>734</v>
      </c>
      <c r="O736" s="3" t="str">
        <f ca="1">IF($N736&gt;$J$5,"",OFFSET(基データ!$G$1,$I$5+$N736-1,0))</f>
        <v/>
      </c>
      <c r="P736" s="3" t="str">
        <f ca="1">IF($N736&gt;$J$5,"",OFFSET(基データ!$H$1,$I$5+$N736-1,0))</f>
        <v/>
      </c>
      <c r="Q736" s="12" t="str">
        <f t="shared" ca="1" si="47"/>
        <v/>
      </c>
      <c r="R736" s="3" t="str">
        <f ca="1">IF($N736&gt;$J$5,"",OFFSET(基データ!$L$1,$I$5+$N736-1,0))</f>
        <v/>
      </c>
      <c r="S736" s="3">
        <f ca="1">SUM(R$3:R736)</f>
        <v>584244.28894341562</v>
      </c>
      <c r="T736" s="3">
        <f t="shared" ca="1" si="44"/>
        <v>3438827.8010000004</v>
      </c>
      <c r="U736" s="3" t="str">
        <f ca="1">IF($N736&gt;$J$5,"",OFFSET(基データ!$M$1,$I$5+$N736-1,0))</f>
        <v/>
      </c>
      <c r="V736" s="3">
        <f ca="1">SUM(U$3:U736)</f>
        <v>0.19279110705870856</v>
      </c>
      <c r="W736" s="3" t="str">
        <f t="shared" ca="1" si="45"/>
        <v/>
      </c>
      <c r="X736" s="3">
        <f t="shared" ca="1" si="46"/>
        <v>903.23626531206321</v>
      </c>
    </row>
    <row r="737" spans="14:24" x14ac:dyDescent="0.4">
      <c r="N737">
        <v>735</v>
      </c>
      <c r="O737" s="3" t="str">
        <f ca="1">IF($N737&gt;$J$5,"",OFFSET(基データ!$G$1,$I$5+$N737-1,0))</f>
        <v/>
      </c>
      <c r="P737" s="3" t="str">
        <f ca="1">IF($N737&gt;$J$5,"",OFFSET(基データ!$H$1,$I$5+$N737-1,0))</f>
        <v/>
      </c>
      <c r="Q737" s="12" t="str">
        <f t="shared" ca="1" si="47"/>
        <v/>
      </c>
      <c r="R737" s="3" t="str">
        <f ca="1">IF($N737&gt;$J$5,"",OFFSET(基データ!$L$1,$I$5+$N737-1,0))</f>
        <v/>
      </c>
      <c r="S737" s="3">
        <f ca="1">SUM(R$3:R737)</f>
        <v>584244.28894341562</v>
      </c>
      <c r="T737" s="3">
        <f t="shared" ca="1" si="44"/>
        <v>3443512.8525000005</v>
      </c>
      <c r="U737" s="3" t="str">
        <f ca="1">IF($N737&gt;$J$5,"",OFFSET(基データ!$M$1,$I$5+$N737-1,0))</f>
        <v/>
      </c>
      <c r="V737" s="3">
        <f ca="1">SUM(U$3:U737)</f>
        <v>0.19279110705870856</v>
      </c>
      <c r="W737" s="3" t="str">
        <f t="shared" ca="1" si="45"/>
        <v/>
      </c>
      <c r="X737" s="3">
        <f t="shared" ca="1" si="46"/>
        <v>903.23626531206321</v>
      </c>
    </row>
    <row r="738" spans="14:24" x14ac:dyDescent="0.4">
      <c r="N738">
        <v>736</v>
      </c>
      <c r="O738" s="3" t="str">
        <f ca="1">IF($N738&gt;$J$5,"",OFFSET(基データ!$G$1,$I$5+$N738-1,0))</f>
        <v/>
      </c>
      <c r="P738" s="3" t="str">
        <f ca="1">IF($N738&gt;$J$5,"",OFFSET(基データ!$H$1,$I$5+$N738-1,0))</f>
        <v/>
      </c>
      <c r="Q738" s="12" t="str">
        <f t="shared" ca="1" si="47"/>
        <v/>
      </c>
      <c r="R738" s="3" t="str">
        <f ca="1">IF($N738&gt;$J$5,"",OFFSET(基データ!$L$1,$I$5+$N738-1,0))</f>
        <v/>
      </c>
      <c r="S738" s="3">
        <f ca="1">SUM(R$3:R738)</f>
        <v>584244.28894341562</v>
      </c>
      <c r="T738" s="3">
        <f t="shared" ca="1" si="44"/>
        <v>3448197.9040000006</v>
      </c>
      <c r="U738" s="3" t="str">
        <f ca="1">IF($N738&gt;$J$5,"",OFFSET(基データ!$M$1,$I$5+$N738-1,0))</f>
        <v/>
      </c>
      <c r="V738" s="3">
        <f ca="1">SUM(U$3:U738)</f>
        <v>0.19279110705870856</v>
      </c>
      <c r="W738" s="3" t="str">
        <f t="shared" ca="1" si="45"/>
        <v/>
      </c>
      <c r="X738" s="3">
        <f t="shared" ca="1" si="46"/>
        <v>903.23626531206321</v>
      </c>
    </row>
    <row r="739" spans="14:24" x14ac:dyDescent="0.4">
      <c r="N739">
        <v>737</v>
      </c>
      <c r="O739" s="3" t="str">
        <f ca="1">IF($N739&gt;$J$5,"",OFFSET(基データ!$G$1,$I$5+$N739-1,0))</f>
        <v/>
      </c>
      <c r="P739" s="3" t="str">
        <f ca="1">IF($N739&gt;$J$5,"",OFFSET(基データ!$H$1,$I$5+$N739-1,0))</f>
        <v/>
      </c>
      <c r="Q739" s="12" t="str">
        <f t="shared" ca="1" si="47"/>
        <v/>
      </c>
      <c r="R739" s="3" t="str">
        <f ca="1">IF($N739&gt;$J$5,"",OFFSET(基データ!$L$1,$I$5+$N739-1,0))</f>
        <v/>
      </c>
      <c r="S739" s="3">
        <f ca="1">SUM(R$3:R739)</f>
        <v>584244.28894341562</v>
      </c>
      <c r="T739" s="3">
        <f t="shared" ca="1" si="44"/>
        <v>3452882.9555000002</v>
      </c>
      <c r="U739" s="3" t="str">
        <f ca="1">IF($N739&gt;$J$5,"",OFFSET(基データ!$M$1,$I$5+$N739-1,0))</f>
        <v/>
      </c>
      <c r="V739" s="3">
        <f ca="1">SUM(U$3:U739)</f>
        <v>0.19279110705870856</v>
      </c>
      <c r="W739" s="3" t="str">
        <f t="shared" ca="1" si="45"/>
        <v/>
      </c>
      <c r="X739" s="3">
        <f t="shared" ca="1" si="46"/>
        <v>903.23626531206321</v>
      </c>
    </row>
    <row r="740" spans="14:24" x14ac:dyDescent="0.4">
      <c r="N740">
        <v>738</v>
      </c>
      <c r="O740" s="3" t="str">
        <f ca="1">IF($N740&gt;$J$5,"",OFFSET(基データ!$G$1,$I$5+$N740-1,0))</f>
        <v/>
      </c>
      <c r="P740" s="3" t="str">
        <f ca="1">IF($N740&gt;$J$5,"",OFFSET(基データ!$H$1,$I$5+$N740-1,0))</f>
        <v/>
      </c>
      <c r="Q740" s="12" t="str">
        <f t="shared" ca="1" si="47"/>
        <v/>
      </c>
      <c r="R740" s="3" t="str">
        <f ca="1">IF($N740&gt;$J$5,"",OFFSET(基データ!$L$1,$I$5+$N740-1,0))</f>
        <v/>
      </c>
      <c r="S740" s="3">
        <f ca="1">SUM(R$3:R740)</f>
        <v>584244.28894341562</v>
      </c>
      <c r="T740" s="3">
        <f t="shared" ca="1" si="44"/>
        <v>3457568.0070000002</v>
      </c>
      <c r="U740" s="3" t="str">
        <f ca="1">IF($N740&gt;$J$5,"",OFFSET(基データ!$M$1,$I$5+$N740-1,0))</f>
        <v/>
      </c>
      <c r="V740" s="3">
        <f ca="1">SUM(U$3:U740)</f>
        <v>0.19279110705870856</v>
      </c>
      <c r="W740" s="3" t="str">
        <f t="shared" ca="1" si="45"/>
        <v/>
      </c>
      <c r="X740" s="3">
        <f t="shared" ca="1" si="46"/>
        <v>903.23626531206321</v>
      </c>
    </row>
    <row r="741" spans="14:24" x14ac:dyDescent="0.4">
      <c r="N741">
        <v>739</v>
      </c>
      <c r="O741" s="3" t="str">
        <f ca="1">IF($N741&gt;$J$5,"",OFFSET(基データ!$G$1,$I$5+$N741-1,0))</f>
        <v/>
      </c>
      <c r="P741" s="3" t="str">
        <f ca="1">IF($N741&gt;$J$5,"",OFFSET(基データ!$H$1,$I$5+$N741-1,0))</f>
        <v/>
      </c>
      <c r="Q741" s="12" t="str">
        <f t="shared" ca="1" si="47"/>
        <v/>
      </c>
      <c r="R741" s="3" t="str">
        <f ca="1">IF($N741&gt;$J$5,"",OFFSET(基データ!$L$1,$I$5+$N741-1,0))</f>
        <v/>
      </c>
      <c r="S741" s="3">
        <f ca="1">SUM(R$3:R741)</f>
        <v>584244.28894341562</v>
      </c>
      <c r="T741" s="3">
        <f t="shared" ca="1" si="44"/>
        <v>3462253.0585000003</v>
      </c>
      <c r="U741" s="3" t="str">
        <f ca="1">IF($N741&gt;$J$5,"",OFFSET(基データ!$M$1,$I$5+$N741-1,0))</f>
        <v/>
      </c>
      <c r="V741" s="3">
        <f ca="1">SUM(U$3:U741)</f>
        <v>0.19279110705870856</v>
      </c>
      <c r="W741" s="3" t="str">
        <f t="shared" ca="1" si="45"/>
        <v/>
      </c>
      <c r="X741" s="3">
        <f t="shared" ca="1" si="46"/>
        <v>903.23626531206321</v>
      </c>
    </row>
    <row r="742" spans="14:24" x14ac:dyDescent="0.4">
      <c r="N742">
        <v>740</v>
      </c>
      <c r="O742" s="3" t="str">
        <f ca="1">IF($N742&gt;$J$5,"",OFFSET(基データ!$G$1,$I$5+$N742-1,0))</f>
        <v/>
      </c>
      <c r="P742" s="3" t="str">
        <f ca="1">IF($N742&gt;$J$5,"",OFFSET(基データ!$H$1,$I$5+$N742-1,0))</f>
        <v/>
      </c>
      <c r="Q742" s="12" t="str">
        <f t="shared" ca="1" si="47"/>
        <v/>
      </c>
      <c r="R742" s="3" t="str">
        <f ca="1">IF($N742&gt;$J$5,"",OFFSET(基データ!$L$1,$I$5+$N742-1,0))</f>
        <v/>
      </c>
      <c r="S742" s="3">
        <f ca="1">SUM(R$3:R742)</f>
        <v>584244.28894341562</v>
      </c>
      <c r="T742" s="3">
        <f t="shared" ca="1" si="44"/>
        <v>3466938.1100000003</v>
      </c>
      <c r="U742" s="3" t="str">
        <f ca="1">IF($N742&gt;$J$5,"",OFFSET(基データ!$M$1,$I$5+$N742-1,0))</f>
        <v/>
      </c>
      <c r="V742" s="3">
        <f ca="1">SUM(U$3:U742)</f>
        <v>0.19279110705870856</v>
      </c>
      <c r="W742" s="3" t="str">
        <f t="shared" ca="1" si="45"/>
        <v/>
      </c>
      <c r="X742" s="3">
        <f t="shared" ca="1" si="46"/>
        <v>903.23626531206321</v>
      </c>
    </row>
    <row r="743" spans="14:24" x14ac:dyDescent="0.4">
      <c r="N743">
        <v>741</v>
      </c>
      <c r="O743" s="3" t="str">
        <f ca="1">IF($N743&gt;$J$5,"",OFFSET(基データ!$G$1,$I$5+$N743-1,0))</f>
        <v/>
      </c>
      <c r="P743" s="3" t="str">
        <f ca="1">IF($N743&gt;$J$5,"",OFFSET(基データ!$H$1,$I$5+$N743-1,0))</f>
        <v/>
      </c>
      <c r="Q743" s="12" t="str">
        <f t="shared" ca="1" si="47"/>
        <v/>
      </c>
      <c r="R743" s="3" t="str">
        <f ca="1">IF($N743&gt;$J$5,"",OFFSET(基データ!$L$1,$I$5+$N743-1,0))</f>
        <v/>
      </c>
      <c r="S743" s="3">
        <f ca="1">SUM(R$3:R743)</f>
        <v>584244.28894341562</v>
      </c>
      <c r="T743" s="3">
        <f t="shared" ca="1" si="44"/>
        <v>3471623.1615000004</v>
      </c>
      <c r="U743" s="3" t="str">
        <f ca="1">IF($N743&gt;$J$5,"",OFFSET(基データ!$M$1,$I$5+$N743-1,0))</f>
        <v/>
      </c>
      <c r="V743" s="3">
        <f ca="1">SUM(U$3:U743)</f>
        <v>0.19279110705870856</v>
      </c>
      <c r="W743" s="3" t="str">
        <f t="shared" ca="1" si="45"/>
        <v/>
      </c>
      <c r="X743" s="3">
        <f t="shared" ca="1" si="46"/>
        <v>903.23626531206321</v>
      </c>
    </row>
    <row r="744" spans="14:24" x14ac:dyDescent="0.4">
      <c r="N744">
        <v>742</v>
      </c>
      <c r="O744" s="3" t="str">
        <f ca="1">IF($N744&gt;$J$5,"",OFFSET(基データ!$G$1,$I$5+$N744-1,0))</f>
        <v/>
      </c>
      <c r="P744" s="3" t="str">
        <f ca="1">IF($N744&gt;$J$5,"",OFFSET(基データ!$H$1,$I$5+$N744-1,0))</f>
        <v/>
      </c>
      <c r="Q744" s="12" t="str">
        <f t="shared" ca="1" si="47"/>
        <v/>
      </c>
      <c r="R744" s="3" t="str">
        <f ca="1">IF($N744&gt;$J$5,"",OFFSET(基データ!$L$1,$I$5+$N744-1,0))</f>
        <v/>
      </c>
      <c r="S744" s="3">
        <f ca="1">SUM(R$3:R744)</f>
        <v>584244.28894341562</v>
      </c>
      <c r="T744" s="3">
        <f t="shared" ca="1" si="44"/>
        <v>3476308.2130000005</v>
      </c>
      <c r="U744" s="3" t="str">
        <f ca="1">IF($N744&gt;$J$5,"",OFFSET(基データ!$M$1,$I$5+$N744-1,0))</f>
        <v/>
      </c>
      <c r="V744" s="3">
        <f ca="1">SUM(U$3:U744)</f>
        <v>0.19279110705870856</v>
      </c>
      <c r="W744" s="3" t="str">
        <f t="shared" ca="1" si="45"/>
        <v/>
      </c>
      <c r="X744" s="3">
        <f t="shared" ca="1" si="46"/>
        <v>903.23626531206321</v>
      </c>
    </row>
    <row r="745" spans="14:24" x14ac:dyDescent="0.4">
      <c r="N745">
        <v>743</v>
      </c>
      <c r="O745" s="3" t="str">
        <f ca="1">IF($N745&gt;$J$5,"",OFFSET(基データ!$G$1,$I$5+$N745-1,0))</f>
        <v/>
      </c>
      <c r="P745" s="3" t="str">
        <f ca="1">IF($N745&gt;$J$5,"",OFFSET(基データ!$H$1,$I$5+$N745-1,0))</f>
        <v/>
      </c>
      <c r="Q745" s="12" t="str">
        <f t="shared" ca="1" si="47"/>
        <v/>
      </c>
      <c r="R745" s="3" t="str">
        <f ca="1">IF($N745&gt;$J$5,"",OFFSET(基データ!$L$1,$I$5+$N745-1,0))</f>
        <v/>
      </c>
      <c r="S745" s="3">
        <f ca="1">SUM(R$3:R745)</f>
        <v>584244.28894341562</v>
      </c>
      <c r="T745" s="3">
        <f t="shared" ca="1" si="44"/>
        <v>3480993.2645000005</v>
      </c>
      <c r="U745" s="3" t="str">
        <f ca="1">IF($N745&gt;$J$5,"",OFFSET(基データ!$M$1,$I$5+$N745-1,0))</f>
        <v/>
      </c>
      <c r="V745" s="3">
        <f ca="1">SUM(U$3:U745)</f>
        <v>0.19279110705870856</v>
      </c>
      <c r="W745" s="3" t="str">
        <f t="shared" ca="1" si="45"/>
        <v/>
      </c>
      <c r="X745" s="3">
        <f t="shared" ca="1" si="46"/>
        <v>903.23626531206321</v>
      </c>
    </row>
    <row r="746" spans="14:24" x14ac:dyDescent="0.4">
      <c r="N746">
        <v>744</v>
      </c>
      <c r="O746" s="3" t="str">
        <f ca="1">IF($N746&gt;$J$5,"",OFFSET(基データ!$G$1,$I$5+$N746-1,0))</f>
        <v/>
      </c>
      <c r="P746" s="3" t="str">
        <f ca="1">IF($N746&gt;$J$5,"",OFFSET(基データ!$H$1,$I$5+$N746-1,0))</f>
        <v/>
      </c>
      <c r="Q746" s="12" t="str">
        <f t="shared" ca="1" si="47"/>
        <v/>
      </c>
      <c r="R746" s="3" t="str">
        <f ca="1">IF($N746&gt;$J$5,"",OFFSET(基データ!$L$1,$I$5+$N746-1,0))</f>
        <v/>
      </c>
      <c r="S746" s="3">
        <f ca="1">SUM(R$3:R746)</f>
        <v>584244.28894341562</v>
      </c>
      <c r="T746" s="3">
        <f t="shared" ca="1" si="44"/>
        <v>3485678.3160000006</v>
      </c>
      <c r="U746" s="3" t="str">
        <f ca="1">IF($N746&gt;$J$5,"",OFFSET(基データ!$M$1,$I$5+$N746-1,0))</f>
        <v/>
      </c>
      <c r="V746" s="3">
        <f ca="1">SUM(U$3:U746)</f>
        <v>0.19279110705870856</v>
      </c>
      <c r="W746" s="3" t="str">
        <f t="shared" ca="1" si="45"/>
        <v/>
      </c>
      <c r="X746" s="3">
        <f t="shared" ca="1" si="46"/>
        <v>903.23626531206321</v>
      </c>
    </row>
    <row r="747" spans="14:24" x14ac:dyDescent="0.4">
      <c r="N747">
        <v>745</v>
      </c>
      <c r="O747" s="3" t="str">
        <f ca="1">IF($N747&gt;$J$5,"",OFFSET(基データ!$G$1,$I$5+$N747-1,0))</f>
        <v/>
      </c>
      <c r="P747" s="3" t="str">
        <f ca="1">IF($N747&gt;$J$5,"",OFFSET(基データ!$H$1,$I$5+$N747-1,0))</f>
        <v/>
      </c>
      <c r="Q747" s="12" t="str">
        <f t="shared" ca="1" si="47"/>
        <v/>
      </c>
      <c r="R747" s="3" t="str">
        <f ca="1">IF($N747&gt;$J$5,"",OFFSET(基データ!$L$1,$I$5+$N747-1,0))</f>
        <v/>
      </c>
      <c r="S747" s="3">
        <f ca="1">SUM(R$3:R747)</f>
        <v>584244.28894341562</v>
      </c>
      <c r="T747" s="3">
        <f t="shared" ca="1" si="44"/>
        <v>3490363.3675000002</v>
      </c>
      <c r="U747" s="3" t="str">
        <f ca="1">IF($N747&gt;$J$5,"",OFFSET(基データ!$M$1,$I$5+$N747-1,0))</f>
        <v/>
      </c>
      <c r="V747" s="3">
        <f ca="1">SUM(U$3:U747)</f>
        <v>0.19279110705870856</v>
      </c>
      <c r="W747" s="3" t="str">
        <f t="shared" ca="1" si="45"/>
        <v/>
      </c>
      <c r="X747" s="3">
        <f t="shared" ca="1" si="46"/>
        <v>903.23626531206321</v>
      </c>
    </row>
    <row r="748" spans="14:24" x14ac:dyDescent="0.4">
      <c r="N748">
        <v>746</v>
      </c>
      <c r="O748" s="3" t="str">
        <f ca="1">IF($N748&gt;$J$5,"",OFFSET(基データ!$G$1,$I$5+$N748-1,0))</f>
        <v/>
      </c>
      <c r="P748" s="3" t="str">
        <f ca="1">IF($N748&gt;$J$5,"",OFFSET(基データ!$H$1,$I$5+$N748-1,0))</f>
        <v/>
      </c>
      <c r="Q748" s="12" t="str">
        <f t="shared" ca="1" si="47"/>
        <v/>
      </c>
      <c r="R748" s="3" t="str">
        <f ca="1">IF($N748&gt;$J$5,"",OFFSET(基データ!$L$1,$I$5+$N748-1,0))</f>
        <v/>
      </c>
      <c r="S748" s="3">
        <f ca="1">SUM(R$3:R748)</f>
        <v>584244.28894341562</v>
      </c>
      <c r="T748" s="3">
        <f t="shared" ca="1" si="44"/>
        <v>3495048.4190000002</v>
      </c>
      <c r="U748" s="3" t="str">
        <f ca="1">IF($N748&gt;$J$5,"",OFFSET(基データ!$M$1,$I$5+$N748-1,0))</f>
        <v/>
      </c>
      <c r="V748" s="3">
        <f ca="1">SUM(U$3:U748)</f>
        <v>0.19279110705870856</v>
      </c>
      <c r="W748" s="3" t="str">
        <f t="shared" ca="1" si="45"/>
        <v/>
      </c>
      <c r="X748" s="3">
        <f t="shared" ca="1" si="46"/>
        <v>903.23626531206321</v>
      </c>
    </row>
    <row r="749" spans="14:24" x14ac:dyDescent="0.4">
      <c r="N749">
        <v>747</v>
      </c>
      <c r="O749" s="3" t="str">
        <f ca="1">IF($N749&gt;$J$5,"",OFFSET(基データ!$G$1,$I$5+$N749-1,0))</f>
        <v/>
      </c>
      <c r="P749" s="3" t="str">
        <f ca="1">IF($N749&gt;$J$5,"",OFFSET(基データ!$H$1,$I$5+$N749-1,0))</f>
        <v/>
      </c>
      <c r="Q749" s="12" t="str">
        <f t="shared" ca="1" si="47"/>
        <v/>
      </c>
      <c r="R749" s="3" t="str">
        <f ca="1">IF($N749&gt;$J$5,"",OFFSET(基データ!$L$1,$I$5+$N749-1,0))</f>
        <v/>
      </c>
      <c r="S749" s="3">
        <f ca="1">SUM(R$3:R749)</f>
        <v>584244.28894341562</v>
      </c>
      <c r="T749" s="3">
        <f t="shared" ca="1" si="44"/>
        <v>3499733.4705000003</v>
      </c>
      <c r="U749" s="3" t="str">
        <f ca="1">IF($N749&gt;$J$5,"",OFFSET(基データ!$M$1,$I$5+$N749-1,0))</f>
        <v/>
      </c>
      <c r="V749" s="3">
        <f ca="1">SUM(U$3:U749)</f>
        <v>0.19279110705870856</v>
      </c>
      <c r="W749" s="3" t="str">
        <f t="shared" ca="1" si="45"/>
        <v/>
      </c>
      <c r="X749" s="3">
        <f t="shared" ca="1" si="46"/>
        <v>903.23626531206321</v>
      </c>
    </row>
    <row r="750" spans="14:24" x14ac:dyDescent="0.4">
      <c r="N750">
        <v>748</v>
      </c>
      <c r="O750" s="3" t="str">
        <f ca="1">IF($N750&gt;$J$5,"",OFFSET(基データ!$G$1,$I$5+$N750-1,0))</f>
        <v/>
      </c>
      <c r="P750" s="3" t="str">
        <f ca="1">IF($N750&gt;$J$5,"",OFFSET(基データ!$H$1,$I$5+$N750-1,0))</f>
        <v/>
      </c>
      <c r="Q750" s="12" t="str">
        <f t="shared" ca="1" si="47"/>
        <v/>
      </c>
      <c r="R750" s="3" t="str">
        <f ca="1">IF($N750&gt;$J$5,"",OFFSET(基データ!$L$1,$I$5+$N750-1,0))</f>
        <v/>
      </c>
      <c r="S750" s="3">
        <f ca="1">SUM(R$3:R750)</f>
        <v>584244.28894341562</v>
      </c>
      <c r="T750" s="3">
        <f t="shared" ca="1" si="44"/>
        <v>3504418.5220000003</v>
      </c>
      <c r="U750" s="3" t="str">
        <f ca="1">IF($N750&gt;$J$5,"",OFFSET(基データ!$M$1,$I$5+$N750-1,0))</f>
        <v/>
      </c>
      <c r="V750" s="3">
        <f ca="1">SUM(U$3:U750)</f>
        <v>0.19279110705870856</v>
      </c>
      <c r="W750" s="3" t="str">
        <f t="shared" ca="1" si="45"/>
        <v/>
      </c>
      <c r="X750" s="3">
        <f t="shared" ca="1" si="46"/>
        <v>903.23626531206321</v>
      </c>
    </row>
    <row r="751" spans="14:24" x14ac:dyDescent="0.4">
      <c r="N751">
        <v>749</v>
      </c>
      <c r="O751" s="3" t="str">
        <f ca="1">IF($N751&gt;$J$5,"",OFFSET(基データ!$G$1,$I$5+$N751-1,0))</f>
        <v/>
      </c>
      <c r="P751" s="3" t="str">
        <f ca="1">IF($N751&gt;$J$5,"",OFFSET(基データ!$H$1,$I$5+$N751-1,0))</f>
        <v/>
      </c>
      <c r="Q751" s="12" t="str">
        <f t="shared" ca="1" si="47"/>
        <v/>
      </c>
      <c r="R751" s="3" t="str">
        <f ca="1">IF($N751&gt;$J$5,"",OFFSET(基データ!$L$1,$I$5+$N751-1,0))</f>
        <v/>
      </c>
      <c r="S751" s="3">
        <f ca="1">SUM(R$3:R751)</f>
        <v>584244.28894341562</v>
      </c>
      <c r="T751" s="3">
        <f t="shared" ca="1" si="44"/>
        <v>3509103.5735000004</v>
      </c>
      <c r="U751" s="3" t="str">
        <f ca="1">IF($N751&gt;$J$5,"",OFFSET(基データ!$M$1,$I$5+$N751-1,0))</f>
        <v/>
      </c>
      <c r="V751" s="3">
        <f ca="1">SUM(U$3:U751)</f>
        <v>0.19279110705870856</v>
      </c>
      <c r="W751" s="3" t="str">
        <f t="shared" ca="1" si="45"/>
        <v/>
      </c>
      <c r="X751" s="3">
        <f t="shared" ca="1" si="46"/>
        <v>903.23626531206321</v>
      </c>
    </row>
    <row r="752" spans="14:24" x14ac:dyDescent="0.4">
      <c r="N752">
        <v>750</v>
      </c>
      <c r="O752" s="3" t="str">
        <f ca="1">IF($N752&gt;$J$5,"",OFFSET(基データ!$G$1,$I$5+$N752-1,0))</f>
        <v/>
      </c>
      <c r="P752" s="3" t="str">
        <f ca="1">IF($N752&gt;$J$5,"",OFFSET(基データ!$H$1,$I$5+$N752-1,0))</f>
        <v/>
      </c>
      <c r="Q752" s="12" t="str">
        <f t="shared" ca="1" si="47"/>
        <v/>
      </c>
      <c r="R752" s="3" t="str">
        <f ca="1">IF($N752&gt;$J$5,"",OFFSET(基データ!$L$1,$I$5+$N752-1,0))</f>
        <v/>
      </c>
      <c r="S752" s="3">
        <f ca="1">SUM(R$3:R752)</f>
        <v>584244.28894341562</v>
      </c>
      <c r="T752" s="3">
        <f t="shared" ca="1" si="44"/>
        <v>3513788.6250000005</v>
      </c>
      <c r="U752" s="3" t="str">
        <f ca="1">IF($N752&gt;$J$5,"",OFFSET(基データ!$M$1,$I$5+$N752-1,0))</f>
        <v/>
      </c>
      <c r="V752" s="3">
        <f ca="1">SUM(U$3:U752)</f>
        <v>0.19279110705870856</v>
      </c>
      <c r="W752" s="3" t="str">
        <f t="shared" ca="1" si="45"/>
        <v/>
      </c>
      <c r="X752" s="3">
        <f t="shared" ca="1" si="46"/>
        <v>903.23626531206321</v>
      </c>
    </row>
    <row r="753" spans="14:24" x14ac:dyDescent="0.4">
      <c r="N753">
        <v>751</v>
      </c>
      <c r="O753" s="3" t="str">
        <f ca="1">IF($N753&gt;$J$5,"",OFFSET(基データ!$G$1,$I$5+$N753-1,0))</f>
        <v/>
      </c>
      <c r="P753" s="3" t="str">
        <f ca="1">IF($N753&gt;$J$5,"",OFFSET(基データ!$H$1,$I$5+$N753-1,0))</f>
        <v/>
      </c>
      <c r="Q753" s="12" t="str">
        <f t="shared" ca="1" si="47"/>
        <v/>
      </c>
      <c r="R753" s="3" t="str">
        <f ca="1">IF($N753&gt;$J$5,"",OFFSET(基データ!$L$1,$I$5+$N753-1,0))</f>
        <v/>
      </c>
      <c r="S753" s="3">
        <f ca="1">SUM(R$3:R753)</f>
        <v>584244.28894341562</v>
      </c>
      <c r="T753" s="3">
        <f t="shared" ca="1" si="44"/>
        <v>3518473.6765000005</v>
      </c>
      <c r="U753" s="3" t="str">
        <f ca="1">IF($N753&gt;$J$5,"",OFFSET(基データ!$M$1,$I$5+$N753-1,0))</f>
        <v/>
      </c>
      <c r="V753" s="3">
        <f ca="1">SUM(U$3:U753)</f>
        <v>0.19279110705870856</v>
      </c>
      <c r="W753" s="3" t="str">
        <f t="shared" ca="1" si="45"/>
        <v/>
      </c>
      <c r="X753" s="3">
        <f t="shared" ca="1" si="46"/>
        <v>903.23626531206321</v>
      </c>
    </row>
    <row r="754" spans="14:24" x14ac:dyDescent="0.4">
      <c r="N754">
        <v>752</v>
      </c>
      <c r="O754" s="3" t="str">
        <f ca="1">IF($N754&gt;$J$5,"",OFFSET(基データ!$G$1,$I$5+$N754-1,0))</f>
        <v/>
      </c>
      <c r="P754" s="3" t="str">
        <f ca="1">IF($N754&gt;$J$5,"",OFFSET(基データ!$H$1,$I$5+$N754-1,0))</f>
        <v/>
      </c>
      <c r="Q754" s="12" t="str">
        <f t="shared" ca="1" si="47"/>
        <v/>
      </c>
      <c r="R754" s="3" t="str">
        <f ca="1">IF($N754&gt;$J$5,"",OFFSET(基データ!$L$1,$I$5+$N754-1,0))</f>
        <v/>
      </c>
      <c r="S754" s="3">
        <f ca="1">SUM(R$3:R754)</f>
        <v>584244.28894341562</v>
      </c>
      <c r="T754" s="3">
        <f t="shared" ca="1" si="44"/>
        <v>3523158.7280000006</v>
      </c>
      <c r="U754" s="3" t="str">
        <f ca="1">IF($N754&gt;$J$5,"",OFFSET(基データ!$M$1,$I$5+$N754-1,0))</f>
        <v/>
      </c>
      <c r="V754" s="3">
        <f ca="1">SUM(U$3:U754)</f>
        <v>0.19279110705870856</v>
      </c>
      <c r="W754" s="3" t="str">
        <f t="shared" ca="1" si="45"/>
        <v/>
      </c>
      <c r="X754" s="3">
        <f t="shared" ca="1" si="46"/>
        <v>903.23626531206321</v>
      </c>
    </row>
    <row r="755" spans="14:24" x14ac:dyDescent="0.4">
      <c r="N755">
        <v>753</v>
      </c>
      <c r="O755" s="3" t="str">
        <f ca="1">IF($N755&gt;$J$5,"",OFFSET(基データ!$G$1,$I$5+$N755-1,0))</f>
        <v/>
      </c>
      <c r="P755" s="3" t="str">
        <f ca="1">IF($N755&gt;$J$5,"",OFFSET(基データ!$H$1,$I$5+$N755-1,0))</f>
        <v/>
      </c>
      <c r="Q755" s="12" t="str">
        <f t="shared" ca="1" si="47"/>
        <v/>
      </c>
      <c r="R755" s="3" t="str">
        <f ca="1">IF($N755&gt;$J$5,"",OFFSET(基データ!$L$1,$I$5+$N755-1,0))</f>
        <v/>
      </c>
      <c r="S755" s="3">
        <f ca="1">SUM(R$3:R755)</f>
        <v>584244.28894341562</v>
      </c>
      <c r="T755" s="3">
        <f t="shared" ca="1" si="44"/>
        <v>3527843.7795000002</v>
      </c>
      <c r="U755" s="3" t="str">
        <f ca="1">IF($N755&gt;$J$5,"",OFFSET(基データ!$M$1,$I$5+$N755-1,0))</f>
        <v/>
      </c>
      <c r="V755" s="3">
        <f ca="1">SUM(U$3:U755)</f>
        <v>0.19279110705870856</v>
      </c>
      <c r="W755" s="3" t="str">
        <f t="shared" ca="1" si="45"/>
        <v/>
      </c>
      <c r="X755" s="3">
        <f t="shared" ca="1" si="46"/>
        <v>903.23626531206321</v>
      </c>
    </row>
    <row r="756" spans="14:24" x14ac:dyDescent="0.4">
      <c r="N756">
        <v>754</v>
      </c>
      <c r="O756" s="3" t="str">
        <f ca="1">IF($N756&gt;$J$5,"",OFFSET(基データ!$G$1,$I$5+$N756-1,0))</f>
        <v/>
      </c>
      <c r="P756" s="3" t="str">
        <f ca="1">IF($N756&gt;$J$5,"",OFFSET(基データ!$H$1,$I$5+$N756-1,0))</f>
        <v/>
      </c>
      <c r="Q756" s="12" t="str">
        <f t="shared" ca="1" si="47"/>
        <v/>
      </c>
      <c r="R756" s="3" t="str">
        <f ca="1">IF($N756&gt;$J$5,"",OFFSET(基データ!$L$1,$I$5+$N756-1,0))</f>
        <v/>
      </c>
      <c r="S756" s="3">
        <f ca="1">SUM(R$3:R756)</f>
        <v>584244.28894341562</v>
      </c>
      <c r="T756" s="3">
        <f t="shared" ca="1" si="44"/>
        <v>3532528.8310000002</v>
      </c>
      <c r="U756" s="3" t="str">
        <f ca="1">IF($N756&gt;$J$5,"",OFFSET(基データ!$M$1,$I$5+$N756-1,0))</f>
        <v/>
      </c>
      <c r="V756" s="3">
        <f ca="1">SUM(U$3:U756)</f>
        <v>0.19279110705870856</v>
      </c>
      <c r="W756" s="3" t="str">
        <f t="shared" ca="1" si="45"/>
        <v/>
      </c>
      <c r="X756" s="3">
        <f t="shared" ca="1" si="46"/>
        <v>903.23626531206321</v>
      </c>
    </row>
    <row r="757" spans="14:24" x14ac:dyDescent="0.4">
      <c r="N757">
        <v>755</v>
      </c>
      <c r="O757" s="3" t="str">
        <f ca="1">IF($N757&gt;$J$5,"",OFFSET(基データ!$G$1,$I$5+$N757-1,0))</f>
        <v/>
      </c>
      <c r="P757" s="3" t="str">
        <f ca="1">IF($N757&gt;$J$5,"",OFFSET(基データ!$H$1,$I$5+$N757-1,0))</f>
        <v/>
      </c>
      <c r="Q757" s="12" t="str">
        <f t="shared" ca="1" si="47"/>
        <v/>
      </c>
      <c r="R757" s="3" t="str">
        <f ca="1">IF($N757&gt;$J$5,"",OFFSET(基データ!$L$1,$I$5+$N757-1,0))</f>
        <v/>
      </c>
      <c r="S757" s="3">
        <f ca="1">SUM(R$3:R757)</f>
        <v>584244.28894341562</v>
      </c>
      <c r="T757" s="3">
        <f t="shared" ca="1" si="44"/>
        <v>3537213.8825000003</v>
      </c>
      <c r="U757" s="3" t="str">
        <f ca="1">IF($N757&gt;$J$5,"",OFFSET(基データ!$M$1,$I$5+$N757-1,0))</f>
        <v/>
      </c>
      <c r="V757" s="3">
        <f ca="1">SUM(U$3:U757)</f>
        <v>0.19279110705870856</v>
      </c>
      <c r="W757" s="3" t="str">
        <f t="shared" ca="1" si="45"/>
        <v/>
      </c>
      <c r="X757" s="3">
        <f t="shared" ca="1" si="46"/>
        <v>903.23626531206321</v>
      </c>
    </row>
    <row r="758" spans="14:24" x14ac:dyDescent="0.4">
      <c r="N758">
        <v>756</v>
      </c>
      <c r="O758" s="3" t="str">
        <f ca="1">IF($N758&gt;$J$5,"",OFFSET(基データ!$G$1,$I$5+$N758-1,0))</f>
        <v/>
      </c>
      <c r="P758" s="3" t="str">
        <f ca="1">IF($N758&gt;$J$5,"",OFFSET(基データ!$H$1,$I$5+$N758-1,0))</f>
        <v/>
      </c>
      <c r="Q758" s="12" t="str">
        <f t="shared" ca="1" si="47"/>
        <v/>
      </c>
      <c r="R758" s="3" t="str">
        <f ca="1">IF($N758&gt;$J$5,"",OFFSET(基データ!$L$1,$I$5+$N758-1,0))</f>
        <v/>
      </c>
      <c r="S758" s="3">
        <f ca="1">SUM(R$3:R758)</f>
        <v>584244.28894341562</v>
      </c>
      <c r="T758" s="3">
        <f t="shared" ca="1" si="44"/>
        <v>3541898.9340000004</v>
      </c>
      <c r="U758" s="3" t="str">
        <f ca="1">IF($N758&gt;$J$5,"",OFFSET(基データ!$M$1,$I$5+$N758-1,0))</f>
        <v/>
      </c>
      <c r="V758" s="3">
        <f ca="1">SUM(U$3:U758)</f>
        <v>0.19279110705870856</v>
      </c>
      <c r="W758" s="3" t="str">
        <f t="shared" ca="1" si="45"/>
        <v/>
      </c>
      <c r="X758" s="3">
        <f t="shared" ca="1" si="46"/>
        <v>903.23626531206321</v>
      </c>
    </row>
    <row r="759" spans="14:24" x14ac:dyDescent="0.4">
      <c r="N759">
        <v>757</v>
      </c>
      <c r="O759" s="3" t="str">
        <f ca="1">IF($N759&gt;$J$5,"",OFFSET(基データ!$G$1,$I$5+$N759-1,0))</f>
        <v/>
      </c>
      <c r="P759" s="3" t="str">
        <f ca="1">IF($N759&gt;$J$5,"",OFFSET(基データ!$H$1,$I$5+$N759-1,0))</f>
        <v/>
      </c>
      <c r="Q759" s="12" t="str">
        <f t="shared" ca="1" si="47"/>
        <v/>
      </c>
      <c r="R759" s="3" t="str">
        <f ca="1">IF($N759&gt;$J$5,"",OFFSET(基データ!$L$1,$I$5+$N759-1,0))</f>
        <v/>
      </c>
      <c r="S759" s="3">
        <f ca="1">SUM(R$3:R759)</f>
        <v>584244.28894341562</v>
      </c>
      <c r="T759" s="3">
        <f t="shared" ca="1" si="44"/>
        <v>3546583.9855000004</v>
      </c>
      <c r="U759" s="3" t="str">
        <f ca="1">IF($N759&gt;$J$5,"",OFFSET(基データ!$M$1,$I$5+$N759-1,0))</f>
        <v/>
      </c>
      <c r="V759" s="3">
        <f ca="1">SUM(U$3:U759)</f>
        <v>0.19279110705870856</v>
      </c>
      <c r="W759" s="3" t="str">
        <f t="shared" ca="1" si="45"/>
        <v/>
      </c>
      <c r="X759" s="3">
        <f t="shared" ca="1" si="46"/>
        <v>903.23626531206321</v>
      </c>
    </row>
    <row r="760" spans="14:24" x14ac:dyDescent="0.4">
      <c r="N760">
        <v>758</v>
      </c>
      <c r="O760" s="3" t="str">
        <f ca="1">IF($N760&gt;$J$5,"",OFFSET(基データ!$G$1,$I$5+$N760-1,0))</f>
        <v/>
      </c>
      <c r="P760" s="3" t="str">
        <f ca="1">IF($N760&gt;$J$5,"",OFFSET(基データ!$H$1,$I$5+$N760-1,0))</f>
        <v/>
      </c>
      <c r="Q760" s="12" t="str">
        <f t="shared" ca="1" si="47"/>
        <v/>
      </c>
      <c r="R760" s="3" t="str">
        <f ca="1">IF($N760&gt;$J$5,"",OFFSET(基データ!$L$1,$I$5+$N760-1,0))</f>
        <v/>
      </c>
      <c r="S760" s="3">
        <f ca="1">SUM(R$3:R760)</f>
        <v>584244.28894341562</v>
      </c>
      <c r="T760" s="3">
        <f t="shared" ca="1" si="44"/>
        <v>3551269.0370000005</v>
      </c>
      <c r="U760" s="3" t="str">
        <f ca="1">IF($N760&gt;$J$5,"",OFFSET(基データ!$M$1,$I$5+$N760-1,0))</f>
        <v/>
      </c>
      <c r="V760" s="3">
        <f ca="1">SUM(U$3:U760)</f>
        <v>0.19279110705870856</v>
      </c>
      <c r="W760" s="3" t="str">
        <f t="shared" ca="1" si="45"/>
        <v/>
      </c>
      <c r="X760" s="3">
        <f t="shared" ca="1" si="46"/>
        <v>903.23626531206321</v>
      </c>
    </row>
    <row r="761" spans="14:24" x14ac:dyDescent="0.4">
      <c r="N761">
        <v>759</v>
      </c>
      <c r="O761" s="3" t="str">
        <f ca="1">IF($N761&gt;$J$5,"",OFFSET(基データ!$G$1,$I$5+$N761-1,0))</f>
        <v/>
      </c>
      <c r="P761" s="3" t="str">
        <f ca="1">IF($N761&gt;$J$5,"",OFFSET(基データ!$H$1,$I$5+$N761-1,0))</f>
        <v/>
      </c>
      <c r="Q761" s="12" t="str">
        <f t="shared" ca="1" si="47"/>
        <v/>
      </c>
      <c r="R761" s="3" t="str">
        <f ca="1">IF($N761&gt;$J$5,"",OFFSET(基データ!$L$1,$I$5+$N761-1,0))</f>
        <v/>
      </c>
      <c r="S761" s="3">
        <f ca="1">SUM(R$3:R761)</f>
        <v>584244.28894341562</v>
      </c>
      <c r="T761" s="3">
        <f t="shared" ca="1" si="44"/>
        <v>3555954.0885000005</v>
      </c>
      <c r="U761" s="3" t="str">
        <f ca="1">IF($N761&gt;$J$5,"",OFFSET(基データ!$M$1,$I$5+$N761-1,0))</f>
        <v/>
      </c>
      <c r="V761" s="3">
        <f ca="1">SUM(U$3:U761)</f>
        <v>0.19279110705870856</v>
      </c>
      <c r="W761" s="3" t="str">
        <f t="shared" ca="1" si="45"/>
        <v/>
      </c>
      <c r="X761" s="3">
        <f t="shared" ca="1" si="46"/>
        <v>903.23626531206321</v>
      </c>
    </row>
    <row r="762" spans="14:24" x14ac:dyDescent="0.4">
      <c r="N762">
        <v>760</v>
      </c>
      <c r="O762" s="3" t="str">
        <f ca="1">IF($N762&gt;$J$5,"",OFFSET(基データ!$G$1,$I$5+$N762-1,0))</f>
        <v/>
      </c>
      <c r="P762" s="3" t="str">
        <f ca="1">IF($N762&gt;$J$5,"",OFFSET(基データ!$H$1,$I$5+$N762-1,0))</f>
        <v/>
      </c>
      <c r="Q762" s="12" t="str">
        <f t="shared" ca="1" si="47"/>
        <v/>
      </c>
      <c r="R762" s="3" t="str">
        <f ca="1">IF($N762&gt;$J$5,"",OFFSET(基データ!$L$1,$I$5+$N762-1,0))</f>
        <v/>
      </c>
      <c r="S762" s="3">
        <f ca="1">SUM(R$3:R762)</f>
        <v>584244.28894341562</v>
      </c>
      <c r="T762" s="3">
        <f t="shared" ca="1" si="44"/>
        <v>3560639.1400000006</v>
      </c>
      <c r="U762" s="3" t="str">
        <f ca="1">IF($N762&gt;$J$5,"",OFFSET(基データ!$M$1,$I$5+$N762-1,0))</f>
        <v/>
      </c>
      <c r="V762" s="3">
        <f ca="1">SUM(U$3:U762)</f>
        <v>0.19279110705870856</v>
      </c>
      <c r="W762" s="3" t="str">
        <f t="shared" ca="1" si="45"/>
        <v/>
      </c>
      <c r="X762" s="3">
        <f t="shared" ca="1" si="46"/>
        <v>903.23626531206321</v>
      </c>
    </row>
    <row r="763" spans="14:24" x14ac:dyDescent="0.4">
      <c r="N763">
        <v>761</v>
      </c>
      <c r="O763" s="3" t="str">
        <f ca="1">IF($N763&gt;$J$5,"",OFFSET(基データ!$G$1,$I$5+$N763-1,0))</f>
        <v/>
      </c>
      <c r="P763" s="3" t="str">
        <f ca="1">IF($N763&gt;$J$5,"",OFFSET(基データ!$H$1,$I$5+$N763-1,0))</f>
        <v/>
      </c>
      <c r="Q763" s="12" t="str">
        <f t="shared" ca="1" si="47"/>
        <v/>
      </c>
      <c r="R763" s="3" t="str">
        <f ca="1">IF($N763&gt;$J$5,"",OFFSET(基データ!$L$1,$I$5+$N763-1,0))</f>
        <v/>
      </c>
      <c r="S763" s="3">
        <f ca="1">SUM(R$3:R763)</f>
        <v>584244.28894341562</v>
      </c>
      <c r="T763" s="3">
        <f t="shared" ca="1" si="44"/>
        <v>3565324.1915000002</v>
      </c>
      <c r="U763" s="3" t="str">
        <f ca="1">IF($N763&gt;$J$5,"",OFFSET(基データ!$M$1,$I$5+$N763-1,0))</f>
        <v/>
      </c>
      <c r="V763" s="3">
        <f ca="1">SUM(U$3:U763)</f>
        <v>0.19279110705870856</v>
      </c>
      <c r="W763" s="3" t="str">
        <f t="shared" ca="1" si="45"/>
        <v/>
      </c>
      <c r="X763" s="3">
        <f t="shared" ca="1" si="46"/>
        <v>903.23626531206321</v>
      </c>
    </row>
    <row r="764" spans="14:24" x14ac:dyDescent="0.4">
      <c r="N764">
        <v>762</v>
      </c>
      <c r="O764" s="3" t="str">
        <f ca="1">IF($N764&gt;$J$5,"",OFFSET(基データ!$G$1,$I$5+$N764-1,0))</f>
        <v/>
      </c>
      <c r="P764" s="3" t="str">
        <f ca="1">IF($N764&gt;$J$5,"",OFFSET(基データ!$H$1,$I$5+$N764-1,0))</f>
        <v/>
      </c>
      <c r="Q764" s="12" t="str">
        <f t="shared" ca="1" si="47"/>
        <v/>
      </c>
      <c r="R764" s="3" t="str">
        <f ca="1">IF($N764&gt;$J$5,"",OFFSET(基データ!$L$1,$I$5+$N764-1,0))</f>
        <v/>
      </c>
      <c r="S764" s="3">
        <f ca="1">SUM(R$3:R764)</f>
        <v>584244.28894341562</v>
      </c>
      <c r="T764" s="3">
        <f t="shared" ca="1" si="44"/>
        <v>3570009.2430000002</v>
      </c>
      <c r="U764" s="3" t="str">
        <f ca="1">IF($N764&gt;$J$5,"",OFFSET(基データ!$M$1,$I$5+$N764-1,0))</f>
        <v/>
      </c>
      <c r="V764" s="3">
        <f ca="1">SUM(U$3:U764)</f>
        <v>0.19279110705870856</v>
      </c>
      <c r="W764" s="3" t="str">
        <f t="shared" ca="1" si="45"/>
        <v/>
      </c>
      <c r="X764" s="3">
        <f t="shared" ca="1" si="46"/>
        <v>903.23626531206321</v>
      </c>
    </row>
    <row r="765" spans="14:24" x14ac:dyDescent="0.4">
      <c r="N765">
        <v>763</v>
      </c>
      <c r="O765" s="3" t="str">
        <f ca="1">IF($N765&gt;$J$5,"",OFFSET(基データ!$G$1,$I$5+$N765-1,0))</f>
        <v/>
      </c>
      <c r="P765" s="3" t="str">
        <f ca="1">IF($N765&gt;$J$5,"",OFFSET(基データ!$H$1,$I$5+$N765-1,0))</f>
        <v/>
      </c>
      <c r="Q765" s="12" t="str">
        <f t="shared" ca="1" si="47"/>
        <v/>
      </c>
      <c r="R765" s="3" t="str">
        <f ca="1">IF($N765&gt;$J$5,"",OFFSET(基データ!$L$1,$I$5+$N765-1,0))</f>
        <v/>
      </c>
      <c r="S765" s="3">
        <f ca="1">SUM(R$3:R765)</f>
        <v>584244.28894341562</v>
      </c>
      <c r="T765" s="3">
        <f t="shared" ca="1" si="44"/>
        <v>3574694.2945000003</v>
      </c>
      <c r="U765" s="3" t="str">
        <f ca="1">IF($N765&gt;$J$5,"",OFFSET(基データ!$M$1,$I$5+$N765-1,0))</f>
        <v/>
      </c>
      <c r="V765" s="3">
        <f ca="1">SUM(U$3:U765)</f>
        <v>0.19279110705870856</v>
      </c>
      <c r="W765" s="3" t="str">
        <f t="shared" ca="1" si="45"/>
        <v/>
      </c>
      <c r="X765" s="3">
        <f t="shared" ca="1" si="46"/>
        <v>903.23626531206321</v>
      </c>
    </row>
    <row r="766" spans="14:24" x14ac:dyDescent="0.4">
      <c r="N766">
        <v>764</v>
      </c>
      <c r="O766" s="3" t="str">
        <f ca="1">IF($N766&gt;$J$5,"",OFFSET(基データ!$G$1,$I$5+$N766-1,0))</f>
        <v/>
      </c>
      <c r="P766" s="3" t="str">
        <f ca="1">IF($N766&gt;$J$5,"",OFFSET(基データ!$H$1,$I$5+$N766-1,0))</f>
        <v/>
      </c>
      <c r="Q766" s="12" t="str">
        <f t="shared" ca="1" si="47"/>
        <v/>
      </c>
      <c r="R766" s="3" t="str">
        <f ca="1">IF($N766&gt;$J$5,"",OFFSET(基データ!$L$1,$I$5+$N766-1,0))</f>
        <v/>
      </c>
      <c r="S766" s="3">
        <f ca="1">SUM(R$3:R766)</f>
        <v>584244.28894341562</v>
      </c>
      <c r="T766" s="3">
        <f t="shared" ca="1" si="44"/>
        <v>3579379.3460000004</v>
      </c>
      <c r="U766" s="3" t="str">
        <f ca="1">IF($N766&gt;$J$5,"",OFFSET(基データ!$M$1,$I$5+$N766-1,0))</f>
        <v/>
      </c>
      <c r="V766" s="3">
        <f ca="1">SUM(U$3:U766)</f>
        <v>0.19279110705870856</v>
      </c>
      <c r="W766" s="3" t="str">
        <f t="shared" ca="1" si="45"/>
        <v/>
      </c>
      <c r="X766" s="3">
        <f t="shared" ca="1" si="46"/>
        <v>903.23626531206321</v>
      </c>
    </row>
    <row r="767" spans="14:24" x14ac:dyDescent="0.4">
      <c r="N767">
        <v>765</v>
      </c>
      <c r="O767" s="3" t="str">
        <f ca="1">IF($N767&gt;$J$5,"",OFFSET(基データ!$G$1,$I$5+$N767-1,0))</f>
        <v/>
      </c>
      <c r="P767" s="3" t="str">
        <f ca="1">IF($N767&gt;$J$5,"",OFFSET(基データ!$H$1,$I$5+$N767-1,0))</f>
        <v/>
      </c>
      <c r="Q767" s="12" t="str">
        <f t="shared" ca="1" si="47"/>
        <v/>
      </c>
      <c r="R767" s="3" t="str">
        <f ca="1">IF($N767&gt;$J$5,"",OFFSET(基データ!$L$1,$I$5+$N767-1,0))</f>
        <v/>
      </c>
      <c r="S767" s="3">
        <f ca="1">SUM(R$3:R767)</f>
        <v>584244.28894341562</v>
      </c>
      <c r="T767" s="3">
        <f t="shared" ca="1" si="44"/>
        <v>3584064.3975000004</v>
      </c>
      <c r="U767" s="3" t="str">
        <f ca="1">IF($N767&gt;$J$5,"",OFFSET(基データ!$M$1,$I$5+$N767-1,0))</f>
        <v/>
      </c>
      <c r="V767" s="3">
        <f ca="1">SUM(U$3:U767)</f>
        <v>0.19279110705870856</v>
      </c>
      <c r="W767" s="3" t="str">
        <f t="shared" ca="1" si="45"/>
        <v/>
      </c>
      <c r="X767" s="3">
        <f t="shared" ca="1" si="46"/>
        <v>903.23626531206321</v>
      </c>
    </row>
    <row r="768" spans="14:24" x14ac:dyDescent="0.4">
      <c r="N768">
        <v>766</v>
      </c>
      <c r="O768" s="3" t="str">
        <f ca="1">IF($N768&gt;$J$5,"",OFFSET(基データ!$G$1,$I$5+$N768-1,0))</f>
        <v/>
      </c>
      <c r="P768" s="3" t="str">
        <f ca="1">IF($N768&gt;$J$5,"",OFFSET(基データ!$H$1,$I$5+$N768-1,0))</f>
        <v/>
      </c>
      <c r="Q768" s="12" t="str">
        <f t="shared" ca="1" si="47"/>
        <v/>
      </c>
      <c r="R768" s="3" t="str">
        <f ca="1">IF($N768&gt;$J$5,"",OFFSET(基データ!$L$1,$I$5+$N768-1,0))</f>
        <v/>
      </c>
      <c r="S768" s="3">
        <f ca="1">SUM(R$3:R768)</f>
        <v>584244.28894341562</v>
      </c>
      <c r="T768" s="3">
        <f t="shared" ca="1" si="44"/>
        <v>3588749.4490000005</v>
      </c>
      <c r="U768" s="3" t="str">
        <f ca="1">IF($N768&gt;$J$5,"",OFFSET(基データ!$M$1,$I$5+$N768-1,0))</f>
        <v/>
      </c>
      <c r="V768" s="3">
        <f ca="1">SUM(U$3:U768)</f>
        <v>0.19279110705870856</v>
      </c>
      <c r="W768" s="3" t="str">
        <f t="shared" ca="1" si="45"/>
        <v/>
      </c>
      <c r="X768" s="3">
        <f t="shared" ca="1" si="46"/>
        <v>903.23626531206321</v>
      </c>
    </row>
    <row r="769" spans="14:24" x14ac:dyDescent="0.4">
      <c r="N769">
        <v>767</v>
      </c>
      <c r="O769" s="3" t="str">
        <f ca="1">IF($N769&gt;$J$5,"",OFFSET(基データ!$G$1,$I$5+$N769-1,0))</f>
        <v/>
      </c>
      <c r="P769" s="3" t="str">
        <f ca="1">IF($N769&gt;$J$5,"",OFFSET(基データ!$H$1,$I$5+$N769-1,0))</f>
        <v/>
      </c>
      <c r="Q769" s="12" t="str">
        <f t="shared" ca="1" si="47"/>
        <v/>
      </c>
      <c r="R769" s="3" t="str">
        <f ca="1">IF($N769&gt;$J$5,"",OFFSET(基データ!$L$1,$I$5+$N769-1,0))</f>
        <v/>
      </c>
      <c r="S769" s="3">
        <f ca="1">SUM(R$3:R769)</f>
        <v>584244.28894341562</v>
      </c>
      <c r="T769" s="3">
        <f t="shared" ca="1" si="44"/>
        <v>3593434.5005000005</v>
      </c>
      <c r="U769" s="3" t="str">
        <f ca="1">IF($N769&gt;$J$5,"",OFFSET(基データ!$M$1,$I$5+$N769-1,0))</f>
        <v/>
      </c>
      <c r="V769" s="3">
        <f ca="1">SUM(U$3:U769)</f>
        <v>0.19279110705870856</v>
      </c>
      <c r="W769" s="3" t="str">
        <f t="shared" ca="1" si="45"/>
        <v/>
      </c>
      <c r="X769" s="3">
        <f t="shared" ca="1" si="46"/>
        <v>903.23626531206321</v>
      </c>
    </row>
    <row r="770" spans="14:24" x14ac:dyDescent="0.4">
      <c r="N770">
        <v>768</v>
      </c>
      <c r="O770" s="3" t="str">
        <f ca="1">IF($N770&gt;$J$5,"",OFFSET(基データ!$G$1,$I$5+$N770-1,0))</f>
        <v/>
      </c>
      <c r="P770" s="3" t="str">
        <f ca="1">IF($N770&gt;$J$5,"",OFFSET(基データ!$H$1,$I$5+$N770-1,0))</f>
        <v/>
      </c>
      <c r="Q770" s="12" t="str">
        <f t="shared" ca="1" si="47"/>
        <v/>
      </c>
      <c r="R770" s="3" t="str">
        <f ca="1">IF($N770&gt;$J$5,"",OFFSET(基データ!$L$1,$I$5+$N770-1,0))</f>
        <v/>
      </c>
      <c r="S770" s="3">
        <f ca="1">SUM(R$3:R770)</f>
        <v>584244.28894341562</v>
      </c>
      <c r="T770" s="3">
        <f t="shared" ca="1" si="44"/>
        <v>3598119.5520000001</v>
      </c>
      <c r="U770" s="3" t="str">
        <f ca="1">IF($N770&gt;$J$5,"",OFFSET(基データ!$M$1,$I$5+$N770-1,0))</f>
        <v/>
      </c>
      <c r="V770" s="3">
        <f ca="1">SUM(U$3:U770)</f>
        <v>0.19279110705870856</v>
      </c>
      <c r="W770" s="3" t="str">
        <f t="shared" ca="1" si="45"/>
        <v/>
      </c>
      <c r="X770" s="3">
        <f t="shared" ca="1" si="46"/>
        <v>903.23626531206321</v>
      </c>
    </row>
    <row r="771" spans="14:24" x14ac:dyDescent="0.4">
      <c r="N771">
        <v>769</v>
      </c>
      <c r="O771" s="3" t="str">
        <f ca="1">IF($N771&gt;$J$5,"",OFFSET(基データ!$G$1,$I$5+$N771-1,0))</f>
        <v/>
      </c>
      <c r="P771" s="3" t="str">
        <f ca="1">IF($N771&gt;$J$5,"",OFFSET(基データ!$H$1,$I$5+$N771-1,0))</f>
        <v/>
      </c>
      <c r="Q771" s="12" t="str">
        <f t="shared" ca="1" si="47"/>
        <v/>
      </c>
      <c r="R771" s="3" t="str">
        <f ca="1">IF($N771&gt;$J$5,"",OFFSET(基データ!$L$1,$I$5+$N771-1,0))</f>
        <v/>
      </c>
      <c r="S771" s="3">
        <f ca="1">SUM(R$3:R771)</f>
        <v>584244.28894341562</v>
      </c>
      <c r="T771" s="3">
        <f t="shared" ref="T771:T834" ca="1" si="48">$H$7*N771</f>
        <v>3602804.6035000002</v>
      </c>
      <c r="U771" s="3" t="str">
        <f ca="1">IF($N771&gt;$J$5,"",OFFSET(基データ!$M$1,$I$5+$N771-1,0))</f>
        <v/>
      </c>
      <c r="V771" s="3">
        <f ca="1">SUM(U$3:U771)</f>
        <v>0.19279110705870856</v>
      </c>
      <c r="W771" s="3" t="str">
        <f t="shared" ref="W771:W834" ca="1" si="49">IF(OR(O771="",P771=""),"",N771)</f>
        <v/>
      </c>
      <c r="X771" s="3">
        <f t="shared" ref="X771:X834" ca="1" si="50">V771*$H$7</f>
        <v>903.23626531206321</v>
      </c>
    </row>
    <row r="772" spans="14:24" x14ac:dyDescent="0.4">
      <c r="N772">
        <v>770</v>
      </c>
      <c r="O772" s="3" t="str">
        <f ca="1">IF($N772&gt;$J$5,"",OFFSET(基データ!$G$1,$I$5+$N772-1,0))</f>
        <v/>
      </c>
      <c r="P772" s="3" t="str">
        <f ca="1">IF($N772&gt;$J$5,"",OFFSET(基データ!$H$1,$I$5+$N772-1,0))</f>
        <v/>
      </c>
      <c r="Q772" s="12" t="str">
        <f t="shared" ref="Q772:Q835" ca="1" si="51">IF(OR(O772="",P772=""),"",DATE(O772,P772,1))</f>
        <v/>
      </c>
      <c r="R772" s="3" t="str">
        <f ca="1">IF($N772&gt;$J$5,"",OFFSET(基データ!$L$1,$I$5+$N772-1,0))</f>
        <v/>
      </c>
      <c r="S772" s="3">
        <f ca="1">SUM(R$3:R772)</f>
        <v>584244.28894341562</v>
      </c>
      <c r="T772" s="3">
        <f t="shared" ca="1" si="48"/>
        <v>3607489.6550000003</v>
      </c>
      <c r="U772" s="3" t="str">
        <f ca="1">IF($N772&gt;$J$5,"",OFFSET(基データ!$M$1,$I$5+$N772-1,0))</f>
        <v/>
      </c>
      <c r="V772" s="3">
        <f ca="1">SUM(U$3:U772)</f>
        <v>0.19279110705870856</v>
      </c>
      <c r="W772" s="3" t="str">
        <f t="shared" ca="1" si="49"/>
        <v/>
      </c>
      <c r="X772" s="3">
        <f t="shared" ca="1" si="50"/>
        <v>903.23626531206321</v>
      </c>
    </row>
    <row r="773" spans="14:24" x14ac:dyDescent="0.4">
      <c r="N773">
        <v>771</v>
      </c>
      <c r="O773" s="3" t="str">
        <f ca="1">IF($N773&gt;$J$5,"",OFFSET(基データ!$G$1,$I$5+$N773-1,0))</f>
        <v/>
      </c>
      <c r="P773" s="3" t="str">
        <f ca="1">IF($N773&gt;$J$5,"",OFFSET(基データ!$H$1,$I$5+$N773-1,0))</f>
        <v/>
      </c>
      <c r="Q773" s="12" t="str">
        <f t="shared" ca="1" si="51"/>
        <v/>
      </c>
      <c r="R773" s="3" t="str">
        <f ca="1">IF($N773&gt;$J$5,"",OFFSET(基データ!$L$1,$I$5+$N773-1,0))</f>
        <v/>
      </c>
      <c r="S773" s="3">
        <f ca="1">SUM(R$3:R773)</f>
        <v>584244.28894341562</v>
      </c>
      <c r="T773" s="3">
        <f t="shared" ca="1" si="48"/>
        <v>3612174.7065000003</v>
      </c>
      <c r="U773" s="3" t="str">
        <f ca="1">IF($N773&gt;$J$5,"",OFFSET(基データ!$M$1,$I$5+$N773-1,0))</f>
        <v/>
      </c>
      <c r="V773" s="3">
        <f ca="1">SUM(U$3:U773)</f>
        <v>0.19279110705870856</v>
      </c>
      <c r="W773" s="3" t="str">
        <f t="shared" ca="1" si="49"/>
        <v/>
      </c>
      <c r="X773" s="3">
        <f t="shared" ca="1" si="50"/>
        <v>903.23626531206321</v>
      </c>
    </row>
    <row r="774" spans="14:24" x14ac:dyDescent="0.4">
      <c r="N774">
        <v>772</v>
      </c>
      <c r="O774" s="3" t="str">
        <f ca="1">IF($N774&gt;$J$5,"",OFFSET(基データ!$G$1,$I$5+$N774-1,0))</f>
        <v/>
      </c>
      <c r="P774" s="3" t="str">
        <f ca="1">IF($N774&gt;$J$5,"",OFFSET(基データ!$H$1,$I$5+$N774-1,0))</f>
        <v/>
      </c>
      <c r="Q774" s="12" t="str">
        <f t="shared" ca="1" si="51"/>
        <v/>
      </c>
      <c r="R774" s="3" t="str">
        <f ca="1">IF($N774&gt;$J$5,"",OFFSET(基データ!$L$1,$I$5+$N774-1,0))</f>
        <v/>
      </c>
      <c r="S774" s="3">
        <f ca="1">SUM(R$3:R774)</f>
        <v>584244.28894341562</v>
      </c>
      <c r="T774" s="3">
        <f t="shared" ca="1" si="48"/>
        <v>3616859.7580000004</v>
      </c>
      <c r="U774" s="3" t="str">
        <f ca="1">IF($N774&gt;$J$5,"",OFFSET(基データ!$M$1,$I$5+$N774-1,0))</f>
        <v/>
      </c>
      <c r="V774" s="3">
        <f ca="1">SUM(U$3:U774)</f>
        <v>0.19279110705870856</v>
      </c>
      <c r="W774" s="3" t="str">
        <f t="shared" ca="1" si="49"/>
        <v/>
      </c>
      <c r="X774" s="3">
        <f t="shared" ca="1" si="50"/>
        <v>903.23626531206321</v>
      </c>
    </row>
    <row r="775" spans="14:24" x14ac:dyDescent="0.4">
      <c r="N775">
        <v>773</v>
      </c>
      <c r="O775" s="3" t="str">
        <f ca="1">IF($N775&gt;$J$5,"",OFFSET(基データ!$G$1,$I$5+$N775-1,0))</f>
        <v/>
      </c>
      <c r="P775" s="3" t="str">
        <f ca="1">IF($N775&gt;$J$5,"",OFFSET(基データ!$H$1,$I$5+$N775-1,0))</f>
        <v/>
      </c>
      <c r="Q775" s="12" t="str">
        <f t="shared" ca="1" si="51"/>
        <v/>
      </c>
      <c r="R775" s="3" t="str">
        <f ca="1">IF($N775&gt;$J$5,"",OFFSET(基データ!$L$1,$I$5+$N775-1,0))</f>
        <v/>
      </c>
      <c r="S775" s="3">
        <f ca="1">SUM(R$3:R775)</f>
        <v>584244.28894341562</v>
      </c>
      <c r="T775" s="3">
        <f t="shared" ca="1" si="48"/>
        <v>3621544.8095000004</v>
      </c>
      <c r="U775" s="3" t="str">
        <f ca="1">IF($N775&gt;$J$5,"",OFFSET(基データ!$M$1,$I$5+$N775-1,0))</f>
        <v/>
      </c>
      <c r="V775" s="3">
        <f ca="1">SUM(U$3:U775)</f>
        <v>0.19279110705870856</v>
      </c>
      <c r="W775" s="3" t="str">
        <f t="shared" ca="1" si="49"/>
        <v/>
      </c>
      <c r="X775" s="3">
        <f t="shared" ca="1" si="50"/>
        <v>903.23626531206321</v>
      </c>
    </row>
    <row r="776" spans="14:24" x14ac:dyDescent="0.4">
      <c r="N776">
        <v>774</v>
      </c>
      <c r="O776" s="3" t="str">
        <f ca="1">IF($N776&gt;$J$5,"",OFFSET(基データ!$G$1,$I$5+$N776-1,0))</f>
        <v/>
      </c>
      <c r="P776" s="3" t="str">
        <f ca="1">IF($N776&gt;$J$5,"",OFFSET(基データ!$H$1,$I$5+$N776-1,0))</f>
        <v/>
      </c>
      <c r="Q776" s="12" t="str">
        <f t="shared" ca="1" si="51"/>
        <v/>
      </c>
      <c r="R776" s="3" t="str">
        <f ca="1">IF($N776&gt;$J$5,"",OFFSET(基データ!$L$1,$I$5+$N776-1,0))</f>
        <v/>
      </c>
      <c r="S776" s="3">
        <f ca="1">SUM(R$3:R776)</f>
        <v>584244.28894341562</v>
      </c>
      <c r="T776" s="3">
        <f t="shared" ca="1" si="48"/>
        <v>3626229.8610000005</v>
      </c>
      <c r="U776" s="3" t="str">
        <f ca="1">IF($N776&gt;$J$5,"",OFFSET(基データ!$M$1,$I$5+$N776-1,0))</f>
        <v/>
      </c>
      <c r="V776" s="3">
        <f ca="1">SUM(U$3:U776)</f>
        <v>0.19279110705870856</v>
      </c>
      <c r="W776" s="3" t="str">
        <f t="shared" ca="1" si="49"/>
        <v/>
      </c>
      <c r="X776" s="3">
        <f t="shared" ca="1" si="50"/>
        <v>903.23626531206321</v>
      </c>
    </row>
    <row r="777" spans="14:24" x14ac:dyDescent="0.4">
      <c r="N777">
        <v>775</v>
      </c>
      <c r="O777" s="3" t="str">
        <f ca="1">IF($N777&gt;$J$5,"",OFFSET(基データ!$G$1,$I$5+$N777-1,0))</f>
        <v/>
      </c>
      <c r="P777" s="3" t="str">
        <f ca="1">IF($N777&gt;$J$5,"",OFFSET(基データ!$H$1,$I$5+$N777-1,0))</f>
        <v/>
      </c>
      <c r="Q777" s="12" t="str">
        <f t="shared" ca="1" si="51"/>
        <v/>
      </c>
      <c r="R777" s="3" t="str">
        <f ca="1">IF($N777&gt;$J$5,"",OFFSET(基データ!$L$1,$I$5+$N777-1,0))</f>
        <v/>
      </c>
      <c r="S777" s="3">
        <f ca="1">SUM(R$3:R777)</f>
        <v>584244.28894341562</v>
      </c>
      <c r="T777" s="3">
        <f t="shared" ca="1" si="48"/>
        <v>3630914.9125000006</v>
      </c>
      <c r="U777" s="3" t="str">
        <f ca="1">IF($N777&gt;$J$5,"",OFFSET(基データ!$M$1,$I$5+$N777-1,0))</f>
        <v/>
      </c>
      <c r="V777" s="3">
        <f ca="1">SUM(U$3:U777)</f>
        <v>0.19279110705870856</v>
      </c>
      <c r="W777" s="3" t="str">
        <f t="shared" ca="1" si="49"/>
        <v/>
      </c>
      <c r="X777" s="3">
        <f t="shared" ca="1" si="50"/>
        <v>903.23626531206321</v>
      </c>
    </row>
    <row r="778" spans="14:24" x14ac:dyDescent="0.4">
      <c r="N778">
        <v>776</v>
      </c>
      <c r="O778" s="3" t="str">
        <f ca="1">IF($N778&gt;$J$5,"",OFFSET(基データ!$G$1,$I$5+$N778-1,0))</f>
        <v/>
      </c>
      <c r="P778" s="3" t="str">
        <f ca="1">IF($N778&gt;$J$5,"",OFFSET(基データ!$H$1,$I$5+$N778-1,0))</f>
        <v/>
      </c>
      <c r="Q778" s="12" t="str">
        <f t="shared" ca="1" si="51"/>
        <v/>
      </c>
      <c r="R778" s="3" t="str">
        <f ca="1">IF($N778&gt;$J$5,"",OFFSET(基データ!$L$1,$I$5+$N778-1,0))</f>
        <v/>
      </c>
      <c r="S778" s="3">
        <f ca="1">SUM(R$3:R778)</f>
        <v>584244.28894341562</v>
      </c>
      <c r="T778" s="3">
        <f t="shared" ca="1" si="48"/>
        <v>3635599.9640000002</v>
      </c>
      <c r="U778" s="3" t="str">
        <f ca="1">IF($N778&gt;$J$5,"",OFFSET(基データ!$M$1,$I$5+$N778-1,0))</f>
        <v/>
      </c>
      <c r="V778" s="3">
        <f ca="1">SUM(U$3:U778)</f>
        <v>0.19279110705870856</v>
      </c>
      <c r="W778" s="3" t="str">
        <f t="shared" ca="1" si="49"/>
        <v/>
      </c>
      <c r="X778" s="3">
        <f t="shared" ca="1" si="50"/>
        <v>903.23626531206321</v>
      </c>
    </row>
    <row r="779" spans="14:24" x14ac:dyDescent="0.4">
      <c r="N779">
        <v>777</v>
      </c>
      <c r="O779" s="3" t="str">
        <f ca="1">IF($N779&gt;$J$5,"",OFFSET(基データ!$G$1,$I$5+$N779-1,0))</f>
        <v/>
      </c>
      <c r="P779" s="3" t="str">
        <f ca="1">IF($N779&gt;$J$5,"",OFFSET(基データ!$H$1,$I$5+$N779-1,0))</f>
        <v/>
      </c>
      <c r="Q779" s="12" t="str">
        <f t="shared" ca="1" si="51"/>
        <v/>
      </c>
      <c r="R779" s="3" t="str">
        <f ca="1">IF($N779&gt;$J$5,"",OFFSET(基データ!$L$1,$I$5+$N779-1,0))</f>
        <v/>
      </c>
      <c r="S779" s="3">
        <f ca="1">SUM(R$3:R779)</f>
        <v>584244.28894341562</v>
      </c>
      <c r="T779" s="3">
        <f t="shared" ca="1" si="48"/>
        <v>3640285.0155000002</v>
      </c>
      <c r="U779" s="3" t="str">
        <f ca="1">IF($N779&gt;$J$5,"",OFFSET(基データ!$M$1,$I$5+$N779-1,0))</f>
        <v/>
      </c>
      <c r="V779" s="3">
        <f ca="1">SUM(U$3:U779)</f>
        <v>0.19279110705870856</v>
      </c>
      <c r="W779" s="3" t="str">
        <f t="shared" ca="1" si="49"/>
        <v/>
      </c>
      <c r="X779" s="3">
        <f t="shared" ca="1" si="50"/>
        <v>903.23626531206321</v>
      </c>
    </row>
    <row r="780" spans="14:24" x14ac:dyDescent="0.4">
      <c r="N780">
        <v>778</v>
      </c>
      <c r="O780" s="3" t="str">
        <f ca="1">IF($N780&gt;$J$5,"",OFFSET(基データ!$G$1,$I$5+$N780-1,0))</f>
        <v/>
      </c>
      <c r="P780" s="3" t="str">
        <f ca="1">IF($N780&gt;$J$5,"",OFFSET(基データ!$H$1,$I$5+$N780-1,0))</f>
        <v/>
      </c>
      <c r="Q780" s="12" t="str">
        <f t="shared" ca="1" si="51"/>
        <v/>
      </c>
      <c r="R780" s="3" t="str">
        <f ca="1">IF($N780&gt;$J$5,"",OFFSET(基データ!$L$1,$I$5+$N780-1,0))</f>
        <v/>
      </c>
      <c r="S780" s="3">
        <f ca="1">SUM(R$3:R780)</f>
        <v>584244.28894341562</v>
      </c>
      <c r="T780" s="3">
        <f t="shared" ca="1" si="48"/>
        <v>3644970.0670000003</v>
      </c>
      <c r="U780" s="3" t="str">
        <f ca="1">IF($N780&gt;$J$5,"",OFFSET(基データ!$M$1,$I$5+$N780-1,0))</f>
        <v/>
      </c>
      <c r="V780" s="3">
        <f ca="1">SUM(U$3:U780)</f>
        <v>0.19279110705870856</v>
      </c>
      <c r="W780" s="3" t="str">
        <f t="shared" ca="1" si="49"/>
        <v/>
      </c>
      <c r="X780" s="3">
        <f t="shared" ca="1" si="50"/>
        <v>903.23626531206321</v>
      </c>
    </row>
    <row r="781" spans="14:24" x14ac:dyDescent="0.4">
      <c r="N781">
        <v>779</v>
      </c>
      <c r="O781" s="3" t="str">
        <f ca="1">IF($N781&gt;$J$5,"",OFFSET(基データ!$G$1,$I$5+$N781-1,0))</f>
        <v/>
      </c>
      <c r="P781" s="3" t="str">
        <f ca="1">IF($N781&gt;$J$5,"",OFFSET(基データ!$H$1,$I$5+$N781-1,0))</f>
        <v/>
      </c>
      <c r="Q781" s="12" t="str">
        <f t="shared" ca="1" si="51"/>
        <v/>
      </c>
      <c r="R781" s="3" t="str">
        <f ca="1">IF($N781&gt;$J$5,"",OFFSET(基データ!$L$1,$I$5+$N781-1,0))</f>
        <v/>
      </c>
      <c r="S781" s="3">
        <f ca="1">SUM(R$3:R781)</f>
        <v>584244.28894341562</v>
      </c>
      <c r="T781" s="3">
        <f t="shared" ca="1" si="48"/>
        <v>3649655.1185000003</v>
      </c>
      <c r="U781" s="3" t="str">
        <f ca="1">IF($N781&gt;$J$5,"",OFFSET(基データ!$M$1,$I$5+$N781-1,0))</f>
        <v/>
      </c>
      <c r="V781" s="3">
        <f ca="1">SUM(U$3:U781)</f>
        <v>0.19279110705870856</v>
      </c>
      <c r="W781" s="3" t="str">
        <f t="shared" ca="1" si="49"/>
        <v/>
      </c>
      <c r="X781" s="3">
        <f t="shared" ca="1" si="50"/>
        <v>903.23626531206321</v>
      </c>
    </row>
    <row r="782" spans="14:24" x14ac:dyDescent="0.4">
      <c r="N782">
        <v>780</v>
      </c>
      <c r="O782" s="3" t="str">
        <f ca="1">IF($N782&gt;$J$5,"",OFFSET(基データ!$G$1,$I$5+$N782-1,0))</f>
        <v/>
      </c>
      <c r="P782" s="3" t="str">
        <f ca="1">IF($N782&gt;$J$5,"",OFFSET(基データ!$H$1,$I$5+$N782-1,0))</f>
        <v/>
      </c>
      <c r="Q782" s="12" t="str">
        <f t="shared" ca="1" si="51"/>
        <v/>
      </c>
      <c r="R782" s="3" t="str">
        <f ca="1">IF($N782&gt;$J$5,"",OFFSET(基データ!$L$1,$I$5+$N782-1,0))</f>
        <v/>
      </c>
      <c r="S782" s="3">
        <f ca="1">SUM(R$3:R782)</f>
        <v>584244.28894341562</v>
      </c>
      <c r="T782" s="3">
        <f t="shared" ca="1" si="48"/>
        <v>3654340.1700000004</v>
      </c>
      <c r="U782" s="3" t="str">
        <f ca="1">IF($N782&gt;$J$5,"",OFFSET(基データ!$M$1,$I$5+$N782-1,0))</f>
        <v/>
      </c>
      <c r="V782" s="3">
        <f ca="1">SUM(U$3:U782)</f>
        <v>0.19279110705870856</v>
      </c>
      <c r="W782" s="3" t="str">
        <f t="shared" ca="1" si="49"/>
        <v/>
      </c>
      <c r="X782" s="3">
        <f t="shared" ca="1" si="50"/>
        <v>903.23626531206321</v>
      </c>
    </row>
    <row r="783" spans="14:24" x14ac:dyDescent="0.4">
      <c r="N783">
        <v>781</v>
      </c>
      <c r="O783" s="3" t="str">
        <f ca="1">IF($N783&gt;$J$5,"",OFFSET(基データ!$G$1,$I$5+$N783-1,0))</f>
        <v/>
      </c>
      <c r="P783" s="3" t="str">
        <f ca="1">IF($N783&gt;$J$5,"",OFFSET(基データ!$H$1,$I$5+$N783-1,0))</f>
        <v/>
      </c>
      <c r="Q783" s="12" t="str">
        <f t="shared" ca="1" si="51"/>
        <v/>
      </c>
      <c r="R783" s="3" t="str">
        <f ca="1">IF($N783&gt;$J$5,"",OFFSET(基データ!$L$1,$I$5+$N783-1,0))</f>
        <v/>
      </c>
      <c r="S783" s="3">
        <f ca="1">SUM(R$3:R783)</f>
        <v>584244.28894341562</v>
      </c>
      <c r="T783" s="3">
        <f t="shared" ca="1" si="48"/>
        <v>3659025.2215000005</v>
      </c>
      <c r="U783" s="3" t="str">
        <f ca="1">IF($N783&gt;$J$5,"",OFFSET(基データ!$M$1,$I$5+$N783-1,0))</f>
        <v/>
      </c>
      <c r="V783" s="3">
        <f ca="1">SUM(U$3:U783)</f>
        <v>0.19279110705870856</v>
      </c>
      <c r="W783" s="3" t="str">
        <f t="shared" ca="1" si="49"/>
        <v/>
      </c>
      <c r="X783" s="3">
        <f t="shared" ca="1" si="50"/>
        <v>903.23626531206321</v>
      </c>
    </row>
    <row r="784" spans="14:24" x14ac:dyDescent="0.4">
      <c r="N784">
        <v>782</v>
      </c>
      <c r="O784" s="3" t="str">
        <f ca="1">IF($N784&gt;$J$5,"",OFFSET(基データ!$G$1,$I$5+$N784-1,0))</f>
        <v/>
      </c>
      <c r="P784" s="3" t="str">
        <f ca="1">IF($N784&gt;$J$5,"",OFFSET(基データ!$H$1,$I$5+$N784-1,0))</f>
        <v/>
      </c>
      <c r="Q784" s="12" t="str">
        <f t="shared" ca="1" si="51"/>
        <v/>
      </c>
      <c r="R784" s="3" t="str">
        <f ca="1">IF($N784&gt;$J$5,"",OFFSET(基データ!$L$1,$I$5+$N784-1,0))</f>
        <v/>
      </c>
      <c r="S784" s="3">
        <f ca="1">SUM(R$3:R784)</f>
        <v>584244.28894341562</v>
      </c>
      <c r="T784" s="3">
        <f t="shared" ca="1" si="48"/>
        <v>3663710.2730000005</v>
      </c>
      <c r="U784" s="3" t="str">
        <f ca="1">IF($N784&gt;$J$5,"",OFFSET(基データ!$M$1,$I$5+$N784-1,0))</f>
        <v/>
      </c>
      <c r="V784" s="3">
        <f ca="1">SUM(U$3:U784)</f>
        <v>0.19279110705870856</v>
      </c>
      <c r="W784" s="3" t="str">
        <f t="shared" ca="1" si="49"/>
        <v/>
      </c>
      <c r="X784" s="3">
        <f t="shared" ca="1" si="50"/>
        <v>903.23626531206321</v>
      </c>
    </row>
    <row r="785" spans="14:24" x14ac:dyDescent="0.4">
      <c r="N785">
        <v>783</v>
      </c>
      <c r="O785" s="3" t="str">
        <f ca="1">IF($N785&gt;$J$5,"",OFFSET(基データ!$G$1,$I$5+$N785-1,0))</f>
        <v/>
      </c>
      <c r="P785" s="3" t="str">
        <f ca="1">IF($N785&gt;$J$5,"",OFFSET(基データ!$H$1,$I$5+$N785-1,0))</f>
        <v/>
      </c>
      <c r="Q785" s="12" t="str">
        <f t="shared" ca="1" si="51"/>
        <v/>
      </c>
      <c r="R785" s="3" t="str">
        <f ca="1">IF($N785&gt;$J$5,"",OFFSET(基データ!$L$1,$I$5+$N785-1,0))</f>
        <v/>
      </c>
      <c r="S785" s="3">
        <f ca="1">SUM(R$3:R785)</f>
        <v>584244.28894341562</v>
      </c>
      <c r="T785" s="3">
        <f t="shared" ca="1" si="48"/>
        <v>3668395.3245000006</v>
      </c>
      <c r="U785" s="3" t="str">
        <f ca="1">IF($N785&gt;$J$5,"",OFFSET(基データ!$M$1,$I$5+$N785-1,0))</f>
        <v/>
      </c>
      <c r="V785" s="3">
        <f ca="1">SUM(U$3:U785)</f>
        <v>0.19279110705870856</v>
      </c>
      <c r="W785" s="3" t="str">
        <f t="shared" ca="1" si="49"/>
        <v/>
      </c>
      <c r="X785" s="3">
        <f t="shared" ca="1" si="50"/>
        <v>903.23626531206321</v>
      </c>
    </row>
    <row r="786" spans="14:24" x14ac:dyDescent="0.4">
      <c r="N786">
        <v>784</v>
      </c>
      <c r="O786" s="3" t="str">
        <f ca="1">IF($N786&gt;$J$5,"",OFFSET(基データ!$G$1,$I$5+$N786-1,0))</f>
        <v/>
      </c>
      <c r="P786" s="3" t="str">
        <f ca="1">IF($N786&gt;$J$5,"",OFFSET(基データ!$H$1,$I$5+$N786-1,0))</f>
        <v/>
      </c>
      <c r="Q786" s="12" t="str">
        <f t="shared" ca="1" si="51"/>
        <v/>
      </c>
      <c r="R786" s="3" t="str">
        <f ca="1">IF($N786&gt;$J$5,"",OFFSET(基データ!$L$1,$I$5+$N786-1,0))</f>
        <v/>
      </c>
      <c r="S786" s="3">
        <f ca="1">SUM(R$3:R786)</f>
        <v>584244.28894341562</v>
      </c>
      <c r="T786" s="3">
        <f t="shared" ca="1" si="48"/>
        <v>3673080.3760000002</v>
      </c>
      <c r="U786" s="3" t="str">
        <f ca="1">IF($N786&gt;$J$5,"",OFFSET(基データ!$M$1,$I$5+$N786-1,0))</f>
        <v/>
      </c>
      <c r="V786" s="3">
        <f ca="1">SUM(U$3:U786)</f>
        <v>0.19279110705870856</v>
      </c>
      <c r="W786" s="3" t="str">
        <f t="shared" ca="1" si="49"/>
        <v/>
      </c>
      <c r="X786" s="3">
        <f t="shared" ca="1" si="50"/>
        <v>903.23626531206321</v>
      </c>
    </row>
    <row r="787" spans="14:24" x14ac:dyDescent="0.4">
      <c r="N787">
        <v>785</v>
      </c>
      <c r="O787" s="3" t="str">
        <f ca="1">IF($N787&gt;$J$5,"",OFFSET(基データ!$G$1,$I$5+$N787-1,0))</f>
        <v/>
      </c>
      <c r="P787" s="3" t="str">
        <f ca="1">IF($N787&gt;$J$5,"",OFFSET(基データ!$H$1,$I$5+$N787-1,0))</f>
        <v/>
      </c>
      <c r="Q787" s="12" t="str">
        <f t="shared" ca="1" si="51"/>
        <v/>
      </c>
      <c r="R787" s="3" t="str">
        <f ca="1">IF($N787&gt;$J$5,"",OFFSET(基データ!$L$1,$I$5+$N787-1,0))</f>
        <v/>
      </c>
      <c r="S787" s="3">
        <f ca="1">SUM(R$3:R787)</f>
        <v>584244.28894341562</v>
      </c>
      <c r="T787" s="3">
        <f t="shared" ca="1" si="48"/>
        <v>3677765.4275000002</v>
      </c>
      <c r="U787" s="3" t="str">
        <f ca="1">IF($N787&gt;$J$5,"",OFFSET(基データ!$M$1,$I$5+$N787-1,0))</f>
        <v/>
      </c>
      <c r="V787" s="3">
        <f ca="1">SUM(U$3:U787)</f>
        <v>0.19279110705870856</v>
      </c>
      <c r="W787" s="3" t="str">
        <f t="shared" ca="1" si="49"/>
        <v/>
      </c>
      <c r="X787" s="3">
        <f t="shared" ca="1" si="50"/>
        <v>903.23626531206321</v>
      </c>
    </row>
    <row r="788" spans="14:24" x14ac:dyDescent="0.4">
      <c r="N788">
        <v>786</v>
      </c>
      <c r="O788" s="3" t="str">
        <f ca="1">IF($N788&gt;$J$5,"",OFFSET(基データ!$G$1,$I$5+$N788-1,0))</f>
        <v/>
      </c>
      <c r="P788" s="3" t="str">
        <f ca="1">IF($N788&gt;$J$5,"",OFFSET(基データ!$H$1,$I$5+$N788-1,0))</f>
        <v/>
      </c>
      <c r="Q788" s="12" t="str">
        <f t="shared" ca="1" si="51"/>
        <v/>
      </c>
      <c r="R788" s="3" t="str">
        <f ca="1">IF($N788&gt;$J$5,"",OFFSET(基データ!$L$1,$I$5+$N788-1,0))</f>
        <v/>
      </c>
      <c r="S788" s="3">
        <f ca="1">SUM(R$3:R788)</f>
        <v>584244.28894341562</v>
      </c>
      <c r="T788" s="3">
        <f t="shared" ca="1" si="48"/>
        <v>3682450.4790000003</v>
      </c>
      <c r="U788" s="3" t="str">
        <f ca="1">IF($N788&gt;$J$5,"",OFFSET(基データ!$M$1,$I$5+$N788-1,0))</f>
        <v/>
      </c>
      <c r="V788" s="3">
        <f ca="1">SUM(U$3:U788)</f>
        <v>0.19279110705870856</v>
      </c>
      <c r="W788" s="3" t="str">
        <f t="shared" ca="1" si="49"/>
        <v/>
      </c>
      <c r="X788" s="3">
        <f t="shared" ca="1" si="50"/>
        <v>903.23626531206321</v>
      </c>
    </row>
    <row r="789" spans="14:24" x14ac:dyDescent="0.4">
      <c r="N789">
        <v>787</v>
      </c>
      <c r="O789" s="3" t="str">
        <f ca="1">IF($N789&gt;$J$5,"",OFFSET(基データ!$G$1,$I$5+$N789-1,0))</f>
        <v/>
      </c>
      <c r="P789" s="3" t="str">
        <f ca="1">IF($N789&gt;$J$5,"",OFFSET(基データ!$H$1,$I$5+$N789-1,0))</f>
        <v/>
      </c>
      <c r="Q789" s="12" t="str">
        <f t="shared" ca="1" si="51"/>
        <v/>
      </c>
      <c r="R789" s="3" t="str">
        <f ca="1">IF($N789&gt;$J$5,"",OFFSET(基データ!$L$1,$I$5+$N789-1,0))</f>
        <v/>
      </c>
      <c r="S789" s="3">
        <f ca="1">SUM(R$3:R789)</f>
        <v>584244.28894341562</v>
      </c>
      <c r="T789" s="3">
        <f t="shared" ca="1" si="48"/>
        <v>3687135.5305000003</v>
      </c>
      <c r="U789" s="3" t="str">
        <f ca="1">IF($N789&gt;$J$5,"",OFFSET(基データ!$M$1,$I$5+$N789-1,0))</f>
        <v/>
      </c>
      <c r="V789" s="3">
        <f ca="1">SUM(U$3:U789)</f>
        <v>0.19279110705870856</v>
      </c>
      <c r="W789" s="3" t="str">
        <f t="shared" ca="1" si="49"/>
        <v/>
      </c>
      <c r="X789" s="3">
        <f t="shared" ca="1" si="50"/>
        <v>903.23626531206321</v>
      </c>
    </row>
    <row r="790" spans="14:24" x14ac:dyDescent="0.4">
      <c r="N790">
        <v>788</v>
      </c>
      <c r="O790" s="3" t="str">
        <f ca="1">IF($N790&gt;$J$5,"",OFFSET(基データ!$G$1,$I$5+$N790-1,0))</f>
        <v/>
      </c>
      <c r="P790" s="3" t="str">
        <f ca="1">IF($N790&gt;$J$5,"",OFFSET(基データ!$H$1,$I$5+$N790-1,0))</f>
        <v/>
      </c>
      <c r="Q790" s="12" t="str">
        <f t="shared" ca="1" si="51"/>
        <v/>
      </c>
      <c r="R790" s="3" t="str">
        <f ca="1">IF($N790&gt;$J$5,"",OFFSET(基データ!$L$1,$I$5+$N790-1,0))</f>
        <v/>
      </c>
      <c r="S790" s="3">
        <f ca="1">SUM(R$3:R790)</f>
        <v>584244.28894341562</v>
      </c>
      <c r="T790" s="3">
        <f t="shared" ca="1" si="48"/>
        <v>3691820.5820000004</v>
      </c>
      <c r="U790" s="3" t="str">
        <f ca="1">IF($N790&gt;$J$5,"",OFFSET(基データ!$M$1,$I$5+$N790-1,0))</f>
        <v/>
      </c>
      <c r="V790" s="3">
        <f ca="1">SUM(U$3:U790)</f>
        <v>0.19279110705870856</v>
      </c>
      <c r="W790" s="3" t="str">
        <f t="shared" ca="1" si="49"/>
        <v/>
      </c>
      <c r="X790" s="3">
        <f t="shared" ca="1" si="50"/>
        <v>903.23626531206321</v>
      </c>
    </row>
    <row r="791" spans="14:24" x14ac:dyDescent="0.4">
      <c r="N791">
        <v>789</v>
      </c>
      <c r="O791" s="3" t="str">
        <f ca="1">IF($N791&gt;$J$5,"",OFFSET(基データ!$G$1,$I$5+$N791-1,0))</f>
        <v/>
      </c>
      <c r="P791" s="3" t="str">
        <f ca="1">IF($N791&gt;$J$5,"",OFFSET(基データ!$H$1,$I$5+$N791-1,0))</f>
        <v/>
      </c>
      <c r="Q791" s="12" t="str">
        <f t="shared" ca="1" si="51"/>
        <v/>
      </c>
      <c r="R791" s="3" t="str">
        <f ca="1">IF($N791&gt;$J$5,"",OFFSET(基データ!$L$1,$I$5+$N791-1,0))</f>
        <v/>
      </c>
      <c r="S791" s="3">
        <f ca="1">SUM(R$3:R791)</f>
        <v>584244.28894341562</v>
      </c>
      <c r="T791" s="3">
        <f t="shared" ca="1" si="48"/>
        <v>3696505.6335000005</v>
      </c>
      <c r="U791" s="3" t="str">
        <f ca="1">IF($N791&gt;$J$5,"",OFFSET(基データ!$M$1,$I$5+$N791-1,0))</f>
        <v/>
      </c>
      <c r="V791" s="3">
        <f ca="1">SUM(U$3:U791)</f>
        <v>0.19279110705870856</v>
      </c>
      <c r="W791" s="3" t="str">
        <f t="shared" ca="1" si="49"/>
        <v/>
      </c>
      <c r="X791" s="3">
        <f t="shared" ca="1" si="50"/>
        <v>903.23626531206321</v>
      </c>
    </row>
    <row r="792" spans="14:24" x14ac:dyDescent="0.4">
      <c r="N792">
        <v>790</v>
      </c>
      <c r="O792" s="3" t="str">
        <f ca="1">IF($N792&gt;$J$5,"",OFFSET(基データ!$G$1,$I$5+$N792-1,0))</f>
        <v/>
      </c>
      <c r="P792" s="3" t="str">
        <f ca="1">IF($N792&gt;$J$5,"",OFFSET(基データ!$H$1,$I$5+$N792-1,0))</f>
        <v/>
      </c>
      <c r="Q792" s="12" t="str">
        <f t="shared" ca="1" si="51"/>
        <v/>
      </c>
      <c r="R792" s="3" t="str">
        <f ca="1">IF($N792&gt;$J$5,"",OFFSET(基データ!$L$1,$I$5+$N792-1,0))</f>
        <v/>
      </c>
      <c r="S792" s="3">
        <f ca="1">SUM(R$3:R792)</f>
        <v>584244.28894341562</v>
      </c>
      <c r="T792" s="3">
        <f t="shared" ca="1" si="48"/>
        <v>3701190.6850000005</v>
      </c>
      <c r="U792" s="3" t="str">
        <f ca="1">IF($N792&gt;$J$5,"",OFFSET(基データ!$M$1,$I$5+$N792-1,0))</f>
        <v/>
      </c>
      <c r="V792" s="3">
        <f ca="1">SUM(U$3:U792)</f>
        <v>0.19279110705870856</v>
      </c>
      <c r="W792" s="3" t="str">
        <f t="shared" ca="1" si="49"/>
        <v/>
      </c>
      <c r="X792" s="3">
        <f t="shared" ca="1" si="50"/>
        <v>903.23626531206321</v>
      </c>
    </row>
    <row r="793" spans="14:24" x14ac:dyDescent="0.4">
      <c r="N793">
        <v>791</v>
      </c>
      <c r="O793" s="3" t="str">
        <f ca="1">IF($N793&gt;$J$5,"",OFFSET(基データ!$G$1,$I$5+$N793-1,0))</f>
        <v/>
      </c>
      <c r="P793" s="3" t="str">
        <f ca="1">IF($N793&gt;$J$5,"",OFFSET(基データ!$H$1,$I$5+$N793-1,0))</f>
        <v/>
      </c>
      <c r="Q793" s="12" t="str">
        <f t="shared" ca="1" si="51"/>
        <v/>
      </c>
      <c r="R793" s="3" t="str">
        <f ca="1">IF($N793&gt;$J$5,"",OFFSET(基データ!$L$1,$I$5+$N793-1,0))</f>
        <v/>
      </c>
      <c r="S793" s="3">
        <f ca="1">SUM(R$3:R793)</f>
        <v>584244.28894341562</v>
      </c>
      <c r="T793" s="3">
        <f t="shared" ca="1" si="48"/>
        <v>3705875.7365000006</v>
      </c>
      <c r="U793" s="3" t="str">
        <f ca="1">IF($N793&gt;$J$5,"",OFFSET(基データ!$M$1,$I$5+$N793-1,0))</f>
        <v/>
      </c>
      <c r="V793" s="3">
        <f ca="1">SUM(U$3:U793)</f>
        <v>0.19279110705870856</v>
      </c>
      <c r="W793" s="3" t="str">
        <f t="shared" ca="1" si="49"/>
        <v/>
      </c>
      <c r="X793" s="3">
        <f t="shared" ca="1" si="50"/>
        <v>903.23626531206321</v>
      </c>
    </row>
    <row r="794" spans="14:24" x14ac:dyDescent="0.4">
      <c r="N794">
        <v>792</v>
      </c>
      <c r="O794" s="3" t="str">
        <f ca="1">IF($N794&gt;$J$5,"",OFFSET(基データ!$G$1,$I$5+$N794-1,0))</f>
        <v/>
      </c>
      <c r="P794" s="3" t="str">
        <f ca="1">IF($N794&gt;$J$5,"",OFFSET(基データ!$H$1,$I$5+$N794-1,0))</f>
        <v/>
      </c>
      <c r="Q794" s="12" t="str">
        <f t="shared" ca="1" si="51"/>
        <v/>
      </c>
      <c r="R794" s="3" t="str">
        <f ca="1">IF($N794&gt;$J$5,"",OFFSET(基データ!$L$1,$I$5+$N794-1,0))</f>
        <v/>
      </c>
      <c r="S794" s="3">
        <f ca="1">SUM(R$3:R794)</f>
        <v>584244.28894341562</v>
      </c>
      <c r="T794" s="3">
        <f t="shared" ca="1" si="48"/>
        <v>3710560.7880000002</v>
      </c>
      <c r="U794" s="3" t="str">
        <f ca="1">IF($N794&gt;$J$5,"",OFFSET(基データ!$M$1,$I$5+$N794-1,0))</f>
        <v/>
      </c>
      <c r="V794" s="3">
        <f ca="1">SUM(U$3:U794)</f>
        <v>0.19279110705870856</v>
      </c>
      <c r="W794" s="3" t="str">
        <f t="shared" ca="1" si="49"/>
        <v/>
      </c>
      <c r="X794" s="3">
        <f t="shared" ca="1" si="50"/>
        <v>903.23626531206321</v>
      </c>
    </row>
    <row r="795" spans="14:24" x14ac:dyDescent="0.4">
      <c r="N795">
        <v>793</v>
      </c>
      <c r="O795" s="3" t="str">
        <f ca="1">IF($N795&gt;$J$5,"",OFFSET(基データ!$G$1,$I$5+$N795-1,0))</f>
        <v/>
      </c>
      <c r="P795" s="3" t="str">
        <f ca="1">IF($N795&gt;$J$5,"",OFFSET(基データ!$H$1,$I$5+$N795-1,0))</f>
        <v/>
      </c>
      <c r="Q795" s="12" t="str">
        <f t="shared" ca="1" si="51"/>
        <v/>
      </c>
      <c r="R795" s="3" t="str">
        <f ca="1">IF($N795&gt;$J$5,"",OFFSET(基データ!$L$1,$I$5+$N795-1,0))</f>
        <v/>
      </c>
      <c r="S795" s="3">
        <f ca="1">SUM(R$3:R795)</f>
        <v>584244.28894341562</v>
      </c>
      <c r="T795" s="3">
        <f t="shared" ca="1" si="48"/>
        <v>3715245.8395000002</v>
      </c>
      <c r="U795" s="3" t="str">
        <f ca="1">IF($N795&gt;$J$5,"",OFFSET(基データ!$M$1,$I$5+$N795-1,0))</f>
        <v/>
      </c>
      <c r="V795" s="3">
        <f ca="1">SUM(U$3:U795)</f>
        <v>0.19279110705870856</v>
      </c>
      <c r="W795" s="3" t="str">
        <f t="shared" ca="1" si="49"/>
        <v/>
      </c>
      <c r="X795" s="3">
        <f t="shared" ca="1" si="50"/>
        <v>903.23626531206321</v>
      </c>
    </row>
    <row r="796" spans="14:24" x14ac:dyDescent="0.4">
      <c r="N796">
        <v>794</v>
      </c>
      <c r="O796" s="3" t="str">
        <f ca="1">IF($N796&gt;$J$5,"",OFFSET(基データ!$G$1,$I$5+$N796-1,0))</f>
        <v/>
      </c>
      <c r="P796" s="3" t="str">
        <f ca="1">IF($N796&gt;$J$5,"",OFFSET(基データ!$H$1,$I$5+$N796-1,0))</f>
        <v/>
      </c>
      <c r="Q796" s="12" t="str">
        <f t="shared" ca="1" si="51"/>
        <v/>
      </c>
      <c r="R796" s="3" t="str">
        <f ca="1">IF($N796&gt;$J$5,"",OFFSET(基データ!$L$1,$I$5+$N796-1,0))</f>
        <v/>
      </c>
      <c r="S796" s="3">
        <f ca="1">SUM(R$3:R796)</f>
        <v>584244.28894341562</v>
      </c>
      <c r="T796" s="3">
        <f t="shared" ca="1" si="48"/>
        <v>3719930.8910000003</v>
      </c>
      <c r="U796" s="3" t="str">
        <f ca="1">IF($N796&gt;$J$5,"",OFFSET(基データ!$M$1,$I$5+$N796-1,0))</f>
        <v/>
      </c>
      <c r="V796" s="3">
        <f ca="1">SUM(U$3:U796)</f>
        <v>0.19279110705870856</v>
      </c>
      <c r="W796" s="3" t="str">
        <f t="shared" ca="1" si="49"/>
        <v/>
      </c>
      <c r="X796" s="3">
        <f t="shared" ca="1" si="50"/>
        <v>903.23626531206321</v>
      </c>
    </row>
    <row r="797" spans="14:24" x14ac:dyDescent="0.4">
      <c r="N797">
        <v>795</v>
      </c>
      <c r="O797" s="3" t="str">
        <f ca="1">IF($N797&gt;$J$5,"",OFFSET(基データ!$G$1,$I$5+$N797-1,0))</f>
        <v/>
      </c>
      <c r="P797" s="3" t="str">
        <f ca="1">IF($N797&gt;$J$5,"",OFFSET(基データ!$H$1,$I$5+$N797-1,0))</f>
        <v/>
      </c>
      <c r="Q797" s="12" t="str">
        <f t="shared" ca="1" si="51"/>
        <v/>
      </c>
      <c r="R797" s="3" t="str">
        <f ca="1">IF($N797&gt;$J$5,"",OFFSET(基データ!$L$1,$I$5+$N797-1,0))</f>
        <v/>
      </c>
      <c r="S797" s="3">
        <f ca="1">SUM(R$3:R797)</f>
        <v>584244.28894341562</v>
      </c>
      <c r="T797" s="3">
        <f t="shared" ca="1" si="48"/>
        <v>3724615.9425000004</v>
      </c>
      <c r="U797" s="3" t="str">
        <f ca="1">IF($N797&gt;$J$5,"",OFFSET(基データ!$M$1,$I$5+$N797-1,0))</f>
        <v/>
      </c>
      <c r="V797" s="3">
        <f ca="1">SUM(U$3:U797)</f>
        <v>0.19279110705870856</v>
      </c>
      <c r="W797" s="3" t="str">
        <f t="shared" ca="1" si="49"/>
        <v/>
      </c>
      <c r="X797" s="3">
        <f t="shared" ca="1" si="50"/>
        <v>903.23626531206321</v>
      </c>
    </row>
    <row r="798" spans="14:24" x14ac:dyDescent="0.4">
      <c r="N798">
        <v>796</v>
      </c>
      <c r="O798" s="3" t="str">
        <f ca="1">IF($N798&gt;$J$5,"",OFFSET(基データ!$G$1,$I$5+$N798-1,0))</f>
        <v/>
      </c>
      <c r="P798" s="3" t="str">
        <f ca="1">IF($N798&gt;$J$5,"",OFFSET(基データ!$H$1,$I$5+$N798-1,0))</f>
        <v/>
      </c>
      <c r="Q798" s="12" t="str">
        <f t="shared" ca="1" si="51"/>
        <v/>
      </c>
      <c r="R798" s="3" t="str">
        <f ca="1">IF($N798&gt;$J$5,"",OFFSET(基データ!$L$1,$I$5+$N798-1,0))</f>
        <v/>
      </c>
      <c r="S798" s="3">
        <f ca="1">SUM(R$3:R798)</f>
        <v>584244.28894341562</v>
      </c>
      <c r="T798" s="3">
        <f t="shared" ca="1" si="48"/>
        <v>3729300.9940000004</v>
      </c>
      <c r="U798" s="3" t="str">
        <f ca="1">IF($N798&gt;$J$5,"",OFFSET(基データ!$M$1,$I$5+$N798-1,0))</f>
        <v/>
      </c>
      <c r="V798" s="3">
        <f ca="1">SUM(U$3:U798)</f>
        <v>0.19279110705870856</v>
      </c>
      <c r="W798" s="3" t="str">
        <f t="shared" ca="1" si="49"/>
        <v/>
      </c>
      <c r="X798" s="3">
        <f t="shared" ca="1" si="50"/>
        <v>903.23626531206321</v>
      </c>
    </row>
    <row r="799" spans="14:24" x14ac:dyDescent="0.4">
      <c r="N799">
        <v>797</v>
      </c>
      <c r="O799" s="3" t="str">
        <f ca="1">IF($N799&gt;$J$5,"",OFFSET(基データ!$G$1,$I$5+$N799-1,0))</f>
        <v/>
      </c>
      <c r="P799" s="3" t="str">
        <f ca="1">IF($N799&gt;$J$5,"",OFFSET(基データ!$H$1,$I$5+$N799-1,0))</f>
        <v/>
      </c>
      <c r="Q799" s="12" t="str">
        <f t="shared" ca="1" si="51"/>
        <v/>
      </c>
      <c r="R799" s="3" t="str">
        <f ca="1">IF($N799&gt;$J$5,"",OFFSET(基データ!$L$1,$I$5+$N799-1,0))</f>
        <v/>
      </c>
      <c r="S799" s="3">
        <f ca="1">SUM(R$3:R799)</f>
        <v>584244.28894341562</v>
      </c>
      <c r="T799" s="3">
        <f t="shared" ca="1" si="48"/>
        <v>3733986.0455000005</v>
      </c>
      <c r="U799" s="3" t="str">
        <f ca="1">IF($N799&gt;$J$5,"",OFFSET(基データ!$M$1,$I$5+$N799-1,0))</f>
        <v/>
      </c>
      <c r="V799" s="3">
        <f ca="1">SUM(U$3:U799)</f>
        <v>0.19279110705870856</v>
      </c>
      <c r="W799" s="3" t="str">
        <f t="shared" ca="1" si="49"/>
        <v/>
      </c>
      <c r="X799" s="3">
        <f t="shared" ca="1" si="50"/>
        <v>903.23626531206321</v>
      </c>
    </row>
    <row r="800" spans="14:24" x14ac:dyDescent="0.4">
      <c r="N800">
        <v>798</v>
      </c>
      <c r="O800" s="3" t="str">
        <f ca="1">IF($N800&gt;$J$5,"",OFFSET(基データ!$G$1,$I$5+$N800-1,0))</f>
        <v/>
      </c>
      <c r="P800" s="3" t="str">
        <f ca="1">IF($N800&gt;$J$5,"",OFFSET(基データ!$H$1,$I$5+$N800-1,0))</f>
        <v/>
      </c>
      <c r="Q800" s="12" t="str">
        <f t="shared" ca="1" si="51"/>
        <v/>
      </c>
      <c r="R800" s="3" t="str">
        <f ca="1">IF($N800&gt;$J$5,"",OFFSET(基データ!$L$1,$I$5+$N800-1,0))</f>
        <v/>
      </c>
      <c r="S800" s="3">
        <f ca="1">SUM(R$3:R800)</f>
        <v>584244.28894341562</v>
      </c>
      <c r="T800" s="3">
        <f t="shared" ca="1" si="48"/>
        <v>3738671.0970000005</v>
      </c>
      <c r="U800" s="3" t="str">
        <f ca="1">IF($N800&gt;$J$5,"",OFFSET(基データ!$M$1,$I$5+$N800-1,0))</f>
        <v/>
      </c>
      <c r="V800" s="3">
        <f ca="1">SUM(U$3:U800)</f>
        <v>0.19279110705870856</v>
      </c>
      <c r="W800" s="3" t="str">
        <f t="shared" ca="1" si="49"/>
        <v/>
      </c>
      <c r="X800" s="3">
        <f t="shared" ca="1" si="50"/>
        <v>903.23626531206321</v>
      </c>
    </row>
    <row r="801" spans="14:24" x14ac:dyDescent="0.4">
      <c r="N801">
        <v>799</v>
      </c>
      <c r="O801" s="3" t="str">
        <f ca="1">IF($N801&gt;$J$5,"",OFFSET(基データ!$G$1,$I$5+$N801-1,0))</f>
        <v/>
      </c>
      <c r="P801" s="3" t="str">
        <f ca="1">IF($N801&gt;$J$5,"",OFFSET(基データ!$H$1,$I$5+$N801-1,0))</f>
        <v/>
      </c>
      <c r="Q801" s="12" t="str">
        <f t="shared" ca="1" si="51"/>
        <v/>
      </c>
      <c r="R801" s="3" t="str">
        <f ca="1">IF($N801&gt;$J$5,"",OFFSET(基データ!$L$1,$I$5+$N801-1,0))</f>
        <v/>
      </c>
      <c r="S801" s="3">
        <f ca="1">SUM(R$3:R801)</f>
        <v>584244.28894341562</v>
      </c>
      <c r="T801" s="3">
        <f t="shared" ca="1" si="48"/>
        <v>3743356.1485000006</v>
      </c>
      <c r="U801" s="3" t="str">
        <f ca="1">IF($N801&gt;$J$5,"",OFFSET(基データ!$M$1,$I$5+$N801-1,0))</f>
        <v/>
      </c>
      <c r="V801" s="3">
        <f ca="1">SUM(U$3:U801)</f>
        <v>0.19279110705870856</v>
      </c>
      <c r="W801" s="3" t="str">
        <f t="shared" ca="1" si="49"/>
        <v/>
      </c>
      <c r="X801" s="3">
        <f t="shared" ca="1" si="50"/>
        <v>903.23626531206321</v>
      </c>
    </row>
    <row r="802" spans="14:24" x14ac:dyDescent="0.4">
      <c r="N802">
        <v>800</v>
      </c>
      <c r="O802" s="3" t="str">
        <f ca="1">IF($N802&gt;$J$5,"",OFFSET(基データ!$G$1,$I$5+$N802-1,0))</f>
        <v/>
      </c>
      <c r="P802" s="3" t="str">
        <f ca="1">IF($N802&gt;$J$5,"",OFFSET(基データ!$H$1,$I$5+$N802-1,0))</f>
        <v/>
      </c>
      <c r="Q802" s="12" t="str">
        <f t="shared" ca="1" si="51"/>
        <v/>
      </c>
      <c r="R802" s="3" t="str">
        <f ca="1">IF($N802&gt;$J$5,"",OFFSET(基データ!$L$1,$I$5+$N802-1,0))</f>
        <v/>
      </c>
      <c r="S802" s="3">
        <f ca="1">SUM(R$3:R802)</f>
        <v>584244.28894341562</v>
      </c>
      <c r="T802" s="3">
        <f t="shared" ca="1" si="48"/>
        <v>3748041.2</v>
      </c>
      <c r="U802" s="3" t="str">
        <f ca="1">IF($N802&gt;$J$5,"",OFFSET(基データ!$M$1,$I$5+$N802-1,0))</f>
        <v/>
      </c>
      <c r="V802" s="3">
        <f ca="1">SUM(U$3:U802)</f>
        <v>0.19279110705870856</v>
      </c>
      <c r="W802" s="3" t="str">
        <f t="shared" ca="1" si="49"/>
        <v/>
      </c>
      <c r="X802" s="3">
        <f t="shared" ca="1" si="50"/>
        <v>903.23626531206321</v>
      </c>
    </row>
    <row r="803" spans="14:24" x14ac:dyDescent="0.4">
      <c r="N803">
        <v>801</v>
      </c>
      <c r="O803" s="3" t="str">
        <f ca="1">IF($N803&gt;$J$5,"",OFFSET(基データ!$G$1,$I$5+$N803-1,0))</f>
        <v/>
      </c>
      <c r="P803" s="3" t="str">
        <f ca="1">IF($N803&gt;$J$5,"",OFFSET(基データ!$H$1,$I$5+$N803-1,0))</f>
        <v/>
      </c>
      <c r="Q803" s="12" t="str">
        <f t="shared" ca="1" si="51"/>
        <v/>
      </c>
      <c r="R803" s="3" t="str">
        <f ca="1">IF($N803&gt;$J$5,"",OFFSET(基データ!$L$1,$I$5+$N803-1,0))</f>
        <v/>
      </c>
      <c r="S803" s="3">
        <f ca="1">SUM(R$3:R803)</f>
        <v>584244.28894341562</v>
      </c>
      <c r="T803" s="3">
        <f t="shared" ca="1" si="48"/>
        <v>3752726.2515000002</v>
      </c>
      <c r="U803" s="3" t="str">
        <f ca="1">IF($N803&gt;$J$5,"",OFFSET(基データ!$M$1,$I$5+$N803-1,0))</f>
        <v/>
      </c>
      <c r="V803" s="3">
        <f ca="1">SUM(U$3:U803)</f>
        <v>0.19279110705870856</v>
      </c>
      <c r="W803" s="3" t="str">
        <f t="shared" ca="1" si="49"/>
        <v/>
      </c>
      <c r="X803" s="3">
        <f t="shared" ca="1" si="50"/>
        <v>903.23626531206321</v>
      </c>
    </row>
    <row r="804" spans="14:24" x14ac:dyDescent="0.4">
      <c r="N804">
        <v>802</v>
      </c>
      <c r="O804" s="3" t="str">
        <f ca="1">IF($N804&gt;$J$5,"",OFFSET(基データ!$G$1,$I$5+$N804-1,0))</f>
        <v/>
      </c>
      <c r="P804" s="3" t="str">
        <f ca="1">IF($N804&gt;$J$5,"",OFFSET(基データ!$H$1,$I$5+$N804-1,0))</f>
        <v/>
      </c>
      <c r="Q804" s="12" t="str">
        <f t="shared" ca="1" si="51"/>
        <v/>
      </c>
      <c r="R804" s="3" t="str">
        <f ca="1">IF($N804&gt;$J$5,"",OFFSET(基データ!$L$1,$I$5+$N804-1,0))</f>
        <v/>
      </c>
      <c r="S804" s="3">
        <f ca="1">SUM(R$3:R804)</f>
        <v>584244.28894341562</v>
      </c>
      <c r="T804" s="3">
        <f t="shared" ca="1" si="48"/>
        <v>3757411.3030000003</v>
      </c>
      <c r="U804" s="3" t="str">
        <f ca="1">IF($N804&gt;$J$5,"",OFFSET(基データ!$M$1,$I$5+$N804-1,0))</f>
        <v/>
      </c>
      <c r="V804" s="3">
        <f ca="1">SUM(U$3:U804)</f>
        <v>0.19279110705870856</v>
      </c>
      <c r="W804" s="3" t="str">
        <f t="shared" ca="1" si="49"/>
        <v/>
      </c>
      <c r="X804" s="3">
        <f t="shared" ca="1" si="50"/>
        <v>903.23626531206321</v>
      </c>
    </row>
    <row r="805" spans="14:24" x14ac:dyDescent="0.4">
      <c r="N805">
        <v>803</v>
      </c>
      <c r="O805" s="3" t="str">
        <f ca="1">IF($N805&gt;$J$5,"",OFFSET(基データ!$G$1,$I$5+$N805-1,0))</f>
        <v/>
      </c>
      <c r="P805" s="3" t="str">
        <f ca="1">IF($N805&gt;$J$5,"",OFFSET(基データ!$H$1,$I$5+$N805-1,0))</f>
        <v/>
      </c>
      <c r="Q805" s="12" t="str">
        <f t="shared" ca="1" si="51"/>
        <v/>
      </c>
      <c r="R805" s="3" t="str">
        <f ca="1">IF($N805&gt;$J$5,"",OFFSET(基データ!$L$1,$I$5+$N805-1,0))</f>
        <v/>
      </c>
      <c r="S805" s="3">
        <f ca="1">SUM(R$3:R805)</f>
        <v>584244.28894341562</v>
      </c>
      <c r="T805" s="3">
        <f t="shared" ca="1" si="48"/>
        <v>3762096.3545000004</v>
      </c>
      <c r="U805" s="3" t="str">
        <f ca="1">IF($N805&gt;$J$5,"",OFFSET(基データ!$M$1,$I$5+$N805-1,0))</f>
        <v/>
      </c>
      <c r="V805" s="3">
        <f ca="1">SUM(U$3:U805)</f>
        <v>0.19279110705870856</v>
      </c>
      <c r="W805" s="3" t="str">
        <f t="shared" ca="1" si="49"/>
        <v/>
      </c>
      <c r="X805" s="3">
        <f t="shared" ca="1" si="50"/>
        <v>903.23626531206321</v>
      </c>
    </row>
    <row r="806" spans="14:24" x14ac:dyDescent="0.4">
      <c r="N806">
        <v>804</v>
      </c>
      <c r="O806" s="3" t="str">
        <f ca="1">IF($N806&gt;$J$5,"",OFFSET(基データ!$G$1,$I$5+$N806-1,0))</f>
        <v/>
      </c>
      <c r="P806" s="3" t="str">
        <f ca="1">IF($N806&gt;$J$5,"",OFFSET(基データ!$H$1,$I$5+$N806-1,0))</f>
        <v/>
      </c>
      <c r="Q806" s="12" t="str">
        <f t="shared" ca="1" si="51"/>
        <v/>
      </c>
      <c r="R806" s="3" t="str">
        <f ca="1">IF($N806&gt;$J$5,"",OFFSET(基データ!$L$1,$I$5+$N806-1,0))</f>
        <v/>
      </c>
      <c r="S806" s="3">
        <f ca="1">SUM(R$3:R806)</f>
        <v>584244.28894341562</v>
      </c>
      <c r="T806" s="3">
        <f t="shared" ca="1" si="48"/>
        <v>3766781.4060000004</v>
      </c>
      <c r="U806" s="3" t="str">
        <f ca="1">IF($N806&gt;$J$5,"",OFFSET(基データ!$M$1,$I$5+$N806-1,0))</f>
        <v/>
      </c>
      <c r="V806" s="3">
        <f ca="1">SUM(U$3:U806)</f>
        <v>0.19279110705870856</v>
      </c>
      <c r="W806" s="3" t="str">
        <f t="shared" ca="1" si="49"/>
        <v/>
      </c>
      <c r="X806" s="3">
        <f t="shared" ca="1" si="50"/>
        <v>903.23626531206321</v>
      </c>
    </row>
    <row r="807" spans="14:24" x14ac:dyDescent="0.4">
      <c r="N807">
        <v>805</v>
      </c>
      <c r="O807" s="3" t="str">
        <f ca="1">IF($N807&gt;$J$5,"",OFFSET(基データ!$G$1,$I$5+$N807-1,0))</f>
        <v/>
      </c>
      <c r="P807" s="3" t="str">
        <f ca="1">IF($N807&gt;$J$5,"",OFFSET(基データ!$H$1,$I$5+$N807-1,0))</f>
        <v/>
      </c>
      <c r="Q807" s="12" t="str">
        <f t="shared" ca="1" si="51"/>
        <v/>
      </c>
      <c r="R807" s="3" t="str">
        <f ca="1">IF($N807&gt;$J$5,"",OFFSET(基データ!$L$1,$I$5+$N807-1,0))</f>
        <v/>
      </c>
      <c r="S807" s="3">
        <f ca="1">SUM(R$3:R807)</f>
        <v>584244.28894341562</v>
      </c>
      <c r="T807" s="3">
        <f t="shared" ca="1" si="48"/>
        <v>3771466.4575000005</v>
      </c>
      <c r="U807" s="3" t="str">
        <f ca="1">IF($N807&gt;$J$5,"",OFFSET(基データ!$M$1,$I$5+$N807-1,0))</f>
        <v/>
      </c>
      <c r="V807" s="3">
        <f ca="1">SUM(U$3:U807)</f>
        <v>0.19279110705870856</v>
      </c>
      <c r="W807" s="3" t="str">
        <f t="shared" ca="1" si="49"/>
        <v/>
      </c>
      <c r="X807" s="3">
        <f t="shared" ca="1" si="50"/>
        <v>903.23626531206321</v>
      </c>
    </row>
    <row r="808" spans="14:24" x14ac:dyDescent="0.4">
      <c r="N808">
        <v>806</v>
      </c>
      <c r="O808" s="3" t="str">
        <f ca="1">IF($N808&gt;$J$5,"",OFFSET(基データ!$G$1,$I$5+$N808-1,0))</f>
        <v/>
      </c>
      <c r="P808" s="3" t="str">
        <f ca="1">IF($N808&gt;$J$5,"",OFFSET(基データ!$H$1,$I$5+$N808-1,0))</f>
        <v/>
      </c>
      <c r="Q808" s="12" t="str">
        <f t="shared" ca="1" si="51"/>
        <v/>
      </c>
      <c r="R808" s="3" t="str">
        <f ca="1">IF($N808&gt;$J$5,"",OFFSET(基データ!$L$1,$I$5+$N808-1,0))</f>
        <v/>
      </c>
      <c r="S808" s="3">
        <f ca="1">SUM(R$3:R808)</f>
        <v>584244.28894341562</v>
      </c>
      <c r="T808" s="3">
        <f t="shared" ca="1" si="48"/>
        <v>3776151.5090000005</v>
      </c>
      <c r="U808" s="3" t="str">
        <f ca="1">IF($N808&gt;$J$5,"",OFFSET(基データ!$M$1,$I$5+$N808-1,0))</f>
        <v/>
      </c>
      <c r="V808" s="3">
        <f ca="1">SUM(U$3:U808)</f>
        <v>0.19279110705870856</v>
      </c>
      <c r="W808" s="3" t="str">
        <f t="shared" ca="1" si="49"/>
        <v/>
      </c>
      <c r="X808" s="3">
        <f t="shared" ca="1" si="50"/>
        <v>903.23626531206321</v>
      </c>
    </row>
    <row r="809" spans="14:24" x14ac:dyDescent="0.4">
      <c r="N809">
        <v>807</v>
      </c>
      <c r="O809" s="3" t="str">
        <f ca="1">IF($N809&gt;$J$5,"",OFFSET(基データ!$G$1,$I$5+$N809-1,0))</f>
        <v/>
      </c>
      <c r="P809" s="3" t="str">
        <f ca="1">IF($N809&gt;$J$5,"",OFFSET(基データ!$H$1,$I$5+$N809-1,0))</f>
        <v/>
      </c>
      <c r="Q809" s="12" t="str">
        <f t="shared" ca="1" si="51"/>
        <v/>
      </c>
      <c r="R809" s="3" t="str">
        <f ca="1">IF($N809&gt;$J$5,"",OFFSET(基データ!$L$1,$I$5+$N809-1,0))</f>
        <v/>
      </c>
      <c r="S809" s="3">
        <f ca="1">SUM(R$3:R809)</f>
        <v>584244.28894341562</v>
      </c>
      <c r="T809" s="3">
        <f t="shared" ca="1" si="48"/>
        <v>3780836.5605000006</v>
      </c>
      <c r="U809" s="3" t="str">
        <f ca="1">IF($N809&gt;$J$5,"",OFFSET(基データ!$M$1,$I$5+$N809-1,0))</f>
        <v/>
      </c>
      <c r="V809" s="3">
        <f ca="1">SUM(U$3:U809)</f>
        <v>0.19279110705870856</v>
      </c>
      <c r="W809" s="3" t="str">
        <f t="shared" ca="1" si="49"/>
        <v/>
      </c>
      <c r="X809" s="3">
        <f t="shared" ca="1" si="50"/>
        <v>903.23626531206321</v>
      </c>
    </row>
    <row r="810" spans="14:24" x14ac:dyDescent="0.4">
      <c r="N810">
        <v>808</v>
      </c>
      <c r="O810" s="3" t="str">
        <f ca="1">IF($N810&gt;$J$5,"",OFFSET(基データ!$G$1,$I$5+$N810-1,0))</f>
        <v/>
      </c>
      <c r="P810" s="3" t="str">
        <f ca="1">IF($N810&gt;$J$5,"",OFFSET(基データ!$H$1,$I$5+$N810-1,0))</f>
        <v/>
      </c>
      <c r="Q810" s="12" t="str">
        <f t="shared" ca="1" si="51"/>
        <v/>
      </c>
      <c r="R810" s="3" t="str">
        <f ca="1">IF($N810&gt;$J$5,"",OFFSET(基データ!$L$1,$I$5+$N810-1,0))</f>
        <v/>
      </c>
      <c r="S810" s="3">
        <f ca="1">SUM(R$3:R810)</f>
        <v>584244.28894341562</v>
      </c>
      <c r="T810" s="3">
        <f t="shared" ca="1" si="48"/>
        <v>3785521.6120000002</v>
      </c>
      <c r="U810" s="3" t="str">
        <f ca="1">IF($N810&gt;$J$5,"",OFFSET(基データ!$M$1,$I$5+$N810-1,0))</f>
        <v/>
      </c>
      <c r="V810" s="3">
        <f ca="1">SUM(U$3:U810)</f>
        <v>0.19279110705870856</v>
      </c>
      <c r="W810" s="3" t="str">
        <f t="shared" ca="1" si="49"/>
        <v/>
      </c>
      <c r="X810" s="3">
        <f t="shared" ca="1" si="50"/>
        <v>903.23626531206321</v>
      </c>
    </row>
    <row r="811" spans="14:24" x14ac:dyDescent="0.4">
      <c r="N811">
        <v>809</v>
      </c>
      <c r="O811" s="3" t="str">
        <f ca="1">IF($N811&gt;$J$5,"",OFFSET(基データ!$G$1,$I$5+$N811-1,0))</f>
        <v/>
      </c>
      <c r="P811" s="3" t="str">
        <f ca="1">IF($N811&gt;$J$5,"",OFFSET(基データ!$H$1,$I$5+$N811-1,0))</f>
        <v/>
      </c>
      <c r="Q811" s="12" t="str">
        <f t="shared" ca="1" si="51"/>
        <v/>
      </c>
      <c r="R811" s="3" t="str">
        <f ca="1">IF($N811&gt;$J$5,"",OFFSET(基データ!$L$1,$I$5+$N811-1,0))</f>
        <v/>
      </c>
      <c r="S811" s="3">
        <f ca="1">SUM(R$3:R811)</f>
        <v>584244.28894341562</v>
      </c>
      <c r="T811" s="3">
        <f t="shared" ca="1" si="48"/>
        <v>3790206.6635000003</v>
      </c>
      <c r="U811" s="3" t="str">
        <f ca="1">IF($N811&gt;$J$5,"",OFFSET(基データ!$M$1,$I$5+$N811-1,0))</f>
        <v/>
      </c>
      <c r="V811" s="3">
        <f ca="1">SUM(U$3:U811)</f>
        <v>0.19279110705870856</v>
      </c>
      <c r="W811" s="3" t="str">
        <f t="shared" ca="1" si="49"/>
        <v/>
      </c>
      <c r="X811" s="3">
        <f t="shared" ca="1" si="50"/>
        <v>903.23626531206321</v>
      </c>
    </row>
    <row r="812" spans="14:24" x14ac:dyDescent="0.4">
      <c r="N812">
        <v>810</v>
      </c>
      <c r="O812" s="3" t="str">
        <f ca="1">IF($N812&gt;$J$5,"",OFFSET(基データ!$G$1,$I$5+$N812-1,0))</f>
        <v/>
      </c>
      <c r="P812" s="3" t="str">
        <f ca="1">IF($N812&gt;$J$5,"",OFFSET(基データ!$H$1,$I$5+$N812-1,0))</f>
        <v/>
      </c>
      <c r="Q812" s="12" t="str">
        <f t="shared" ca="1" si="51"/>
        <v/>
      </c>
      <c r="R812" s="3" t="str">
        <f ca="1">IF($N812&gt;$J$5,"",OFFSET(基データ!$L$1,$I$5+$N812-1,0))</f>
        <v/>
      </c>
      <c r="S812" s="3">
        <f ca="1">SUM(R$3:R812)</f>
        <v>584244.28894341562</v>
      </c>
      <c r="T812" s="3">
        <f t="shared" ca="1" si="48"/>
        <v>3794891.7150000003</v>
      </c>
      <c r="U812" s="3" t="str">
        <f ca="1">IF($N812&gt;$J$5,"",OFFSET(基データ!$M$1,$I$5+$N812-1,0))</f>
        <v/>
      </c>
      <c r="V812" s="3">
        <f ca="1">SUM(U$3:U812)</f>
        <v>0.19279110705870856</v>
      </c>
      <c r="W812" s="3" t="str">
        <f t="shared" ca="1" si="49"/>
        <v/>
      </c>
      <c r="X812" s="3">
        <f t="shared" ca="1" si="50"/>
        <v>903.23626531206321</v>
      </c>
    </row>
    <row r="813" spans="14:24" x14ac:dyDescent="0.4">
      <c r="N813">
        <v>811</v>
      </c>
      <c r="O813" s="3" t="str">
        <f ca="1">IF($N813&gt;$J$5,"",OFFSET(基データ!$G$1,$I$5+$N813-1,0))</f>
        <v/>
      </c>
      <c r="P813" s="3" t="str">
        <f ca="1">IF($N813&gt;$J$5,"",OFFSET(基データ!$H$1,$I$5+$N813-1,0))</f>
        <v/>
      </c>
      <c r="Q813" s="12" t="str">
        <f t="shared" ca="1" si="51"/>
        <v/>
      </c>
      <c r="R813" s="3" t="str">
        <f ca="1">IF($N813&gt;$J$5,"",OFFSET(基データ!$L$1,$I$5+$N813-1,0))</f>
        <v/>
      </c>
      <c r="S813" s="3">
        <f ca="1">SUM(R$3:R813)</f>
        <v>584244.28894341562</v>
      </c>
      <c r="T813" s="3">
        <f t="shared" ca="1" si="48"/>
        <v>3799576.7665000004</v>
      </c>
      <c r="U813" s="3" t="str">
        <f ca="1">IF($N813&gt;$J$5,"",OFFSET(基データ!$M$1,$I$5+$N813-1,0))</f>
        <v/>
      </c>
      <c r="V813" s="3">
        <f ca="1">SUM(U$3:U813)</f>
        <v>0.19279110705870856</v>
      </c>
      <c r="W813" s="3" t="str">
        <f t="shared" ca="1" si="49"/>
        <v/>
      </c>
      <c r="X813" s="3">
        <f t="shared" ca="1" si="50"/>
        <v>903.23626531206321</v>
      </c>
    </row>
    <row r="814" spans="14:24" x14ac:dyDescent="0.4">
      <c r="N814">
        <v>812</v>
      </c>
      <c r="O814" s="3" t="str">
        <f ca="1">IF($N814&gt;$J$5,"",OFFSET(基データ!$G$1,$I$5+$N814-1,0))</f>
        <v/>
      </c>
      <c r="P814" s="3" t="str">
        <f ca="1">IF($N814&gt;$J$5,"",OFFSET(基データ!$H$1,$I$5+$N814-1,0))</f>
        <v/>
      </c>
      <c r="Q814" s="12" t="str">
        <f t="shared" ca="1" si="51"/>
        <v/>
      </c>
      <c r="R814" s="3" t="str">
        <f ca="1">IF($N814&gt;$J$5,"",OFFSET(基データ!$L$1,$I$5+$N814-1,0))</f>
        <v/>
      </c>
      <c r="S814" s="3">
        <f ca="1">SUM(R$3:R814)</f>
        <v>584244.28894341562</v>
      </c>
      <c r="T814" s="3">
        <f t="shared" ca="1" si="48"/>
        <v>3804261.8180000004</v>
      </c>
      <c r="U814" s="3" t="str">
        <f ca="1">IF($N814&gt;$J$5,"",OFFSET(基データ!$M$1,$I$5+$N814-1,0))</f>
        <v/>
      </c>
      <c r="V814" s="3">
        <f ca="1">SUM(U$3:U814)</f>
        <v>0.19279110705870856</v>
      </c>
      <c r="W814" s="3" t="str">
        <f t="shared" ca="1" si="49"/>
        <v/>
      </c>
      <c r="X814" s="3">
        <f t="shared" ca="1" si="50"/>
        <v>903.23626531206321</v>
      </c>
    </row>
    <row r="815" spans="14:24" x14ac:dyDescent="0.4">
      <c r="N815">
        <v>813</v>
      </c>
      <c r="O815" s="3" t="str">
        <f ca="1">IF($N815&gt;$J$5,"",OFFSET(基データ!$G$1,$I$5+$N815-1,0))</f>
        <v/>
      </c>
      <c r="P815" s="3" t="str">
        <f ca="1">IF($N815&gt;$J$5,"",OFFSET(基データ!$H$1,$I$5+$N815-1,0))</f>
        <v/>
      </c>
      <c r="Q815" s="12" t="str">
        <f t="shared" ca="1" si="51"/>
        <v/>
      </c>
      <c r="R815" s="3" t="str">
        <f ca="1">IF($N815&gt;$J$5,"",OFFSET(基データ!$L$1,$I$5+$N815-1,0))</f>
        <v/>
      </c>
      <c r="S815" s="3">
        <f ca="1">SUM(R$3:R815)</f>
        <v>584244.28894341562</v>
      </c>
      <c r="T815" s="3">
        <f t="shared" ca="1" si="48"/>
        <v>3808946.8695000005</v>
      </c>
      <c r="U815" s="3" t="str">
        <f ca="1">IF($N815&gt;$J$5,"",OFFSET(基データ!$M$1,$I$5+$N815-1,0))</f>
        <v/>
      </c>
      <c r="V815" s="3">
        <f ca="1">SUM(U$3:U815)</f>
        <v>0.19279110705870856</v>
      </c>
      <c r="W815" s="3" t="str">
        <f t="shared" ca="1" si="49"/>
        <v/>
      </c>
      <c r="X815" s="3">
        <f t="shared" ca="1" si="50"/>
        <v>903.23626531206321</v>
      </c>
    </row>
    <row r="816" spans="14:24" x14ac:dyDescent="0.4">
      <c r="N816">
        <v>814</v>
      </c>
      <c r="O816" s="3" t="str">
        <f ca="1">IF($N816&gt;$J$5,"",OFFSET(基データ!$G$1,$I$5+$N816-1,0))</f>
        <v/>
      </c>
      <c r="P816" s="3" t="str">
        <f ca="1">IF($N816&gt;$J$5,"",OFFSET(基データ!$H$1,$I$5+$N816-1,0))</f>
        <v/>
      </c>
      <c r="Q816" s="12" t="str">
        <f t="shared" ca="1" si="51"/>
        <v/>
      </c>
      <c r="R816" s="3" t="str">
        <f ca="1">IF($N816&gt;$J$5,"",OFFSET(基データ!$L$1,$I$5+$N816-1,0))</f>
        <v/>
      </c>
      <c r="S816" s="3">
        <f ca="1">SUM(R$3:R816)</f>
        <v>584244.28894341562</v>
      </c>
      <c r="T816" s="3">
        <f t="shared" ca="1" si="48"/>
        <v>3813631.9210000006</v>
      </c>
      <c r="U816" s="3" t="str">
        <f ca="1">IF($N816&gt;$J$5,"",OFFSET(基データ!$M$1,$I$5+$N816-1,0))</f>
        <v/>
      </c>
      <c r="V816" s="3">
        <f ca="1">SUM(U$3:U816)</f>
        <v>0.19279110705870856</v>
      </c>
      <c r="W816" s="3" t="str">
        <f t="shared" ca="1" si="49"/>
        <v/>
      </c>
      <c r="X816" s="3">
        <f t="shared" ca="1" si="50"/>
        <v>903.23626531206321</v>
      </c>
    </row>
    <row r="817" spans="14:24" x14ac:dyDescent="0.4">
      <c r="N817">
        <v>815</v>
      </c>
      <c r="O817" s="3" t="str">
        <f ca="1">IF($N817&gt;$J$5,"",OFFSET(基データ!$G$1,$I$5+$N817-1,0))</f>
        <v/>
      </c>
      <c r="P817" s="3" t="str">
        <f ca="1">IF($N817&gt;$J$5,"",OFFSET(基データ!$H$1,$I$5+$N817-1,0))</f>
        <v/>
      </c>
      <c r="Q817" s="12" t="str">
        <f t="shared" ca="1" si="51"/>
        <v/>
      </c>
      <c r="R817" s="3" t="str">
        <f ca="1">IF($N817&gt;$J$5,"",OFFSET(基データ!$L$1,$I$5+$N817-1,0))</f>
        <v/>
      </c>
      <c r="S817" s="3">
        <f ca="1">SUM(R$3:R817)</f>
        <v>584244.28894341562</v>
      </c>
      <c r="T817" s="3">
        <f t="shared" ca="1" si="48"/>
        <v>3818316.9725000006</v>
      </c>
      <c r="U817" s="3" t="str">
        <f ca="1">IF($N817&gt;$J$5,"",OFFSET(基データ!$M$1,$I$5+$N817-1,0))</f>
        <v/>
      </c>
      <c r="V817" s="3">
        <f ca="1">SUM(U$3:U817)</f>
        <v>0.19279110705870856</v>
      </c>
      <c r="W817" s="3" t="str">
        <f t="shared" ca="1" si="49"/>
        <v/>
      </c>
      <c r="X817" s="3">
        <f t="shared" ca="1" si="50"/>
        <v>903.23626531206321</v>
      </c>
    </row>
    <row r="818" spans="14:24" x14ac:dyDescent="0.4">
      <c r="N818">
        <v>816</v>
      </c>
      <c r="O818" s="3" t="str">
        <f ca="1">IF($N818&gt;$J$5,"",OFFSET(基データ!$G$1,$I$5+$N818-1,0))</f>
        <v/>
      </c>
      <c r="P818" s="3" t="str">
        <f ca="1">IF($N818&gt;$J$5,"",OFFSET(基データ!$H$1,$I$5+$N818-1,0))</f>
        <v/>
      </c>
      <c r="Q818" s="12" t="str">
        <f t="shared" ca="1" si="51"/>
        <v/>
      </c>
      <c r="R818" s="3" t="str">
        <f ca="1">IF($N818&gt;$J$5,"",OFFSET(基データ!$L$1,$I$5+$N818-1,0))</f>
        <v/>
      </c>
      <c r="S818" s="3">
        <f ca="1">SUM(R$3:R818)</f>
        <v>584244.28894341562</v>
      </c>
      <c r="T818" s="3">
        <f t="shared" ca="1" si="48"/>
        <v>3823002.0240000002</v>
      </c>
      <c r="U818" s="3" t="str">
        <f ca="1">IF($N818&gt;$J$5,"",OFFSET(基データ!$M$1,$I$5+$N818-1,0))</f>
        <v/>
      </c>
      <c r="V818" s="3">
        <f ca="1">SUM(U$3:U818)</f>
        <v>0.19279110705870856</v>
      </c>
      <c r="W818" s="3" t="str">
        <f t="shared" ca="1" si="49"/>
        <v/>
      </c>
      <c r="X818" s="3">
        <f t="shared" ca="1" si="50"/>
        <v>903.23626531206321</v>
      </c>
    </row>
    <row r="819" spans="14:24" x14ac:dyDescent="0.4">
      <c r="N819">
        <v>817</v>
      </c>
      <c r="O819" s="3" t="str">
        <f ca="1">IF($N819&gt;$J$5,"",OFFSET(基データ!$G$1,$I$5+$N819-1,0))</f>
        <v/>
      </c>
      <c r="P819" s="3" t="str">
        <f ca="1">IF($N819&gt;$J$5,"",OFFSET(基データ!$H$1,$I$5+$N819-1,0))</f>
        <v/>
      </c>
      <c r="Q819" s="12" t="str">
        <f t="shared" ca="1" si="51"/>
        <v/>
      </c>
      <c r="R819" s="3" t="str">
        <f ca="1">IF($N819&gt;$J$5,"",OFFSET(基データ!$L$1,$I$5+$N819-1,0))</f>
        <v/>
      </c>
      <c r="S819" s="3">
        <f ca="1">SUM(R$3:R819)</f>
        <v>584244.28894341562</v>
      </c>
      <c r="T819" s="3">
        <f t="shared" ca="1" si="48"/>
        <v>3827687.0755000003</v>
      </c>
      <c r="U819" s="3" t="str">
        <f ca="1">IF($N819&gt;$J$5,"",OFFSET(基データ!$M$1,$I$5+$N819-1,0))</f>
        <v/>
      </c>
      <c r="V819" s="3">
        <f ca="1">SUM(U$3:U819)</f>
        <v>0.19279110705870856</v>
      </c>
      <c r="W819" s="3" t="str">
        <f t="shared" ca="1" si="49"/>
        <v/>
      </c>
      <c r="X819" s="3">
        <f t="shared" ca="1" si="50"/>
        <v>903.23626531206321</v>
      </c>
    </row>
    <row r="820" spans="14:24" x14ac:dyDescent="0.4">
      <c r="N820">
        <v>818</v>
      </c>
      <c r="O820" s="3" t="str">
        <f ca="1">IF($N820&gt;$J$5,"",OFFSET(基データ!$G$1,$I$5+$N820-1,0))</f>
        <v/>
      </c>
      <c r="P820" s="3" t="str">
        <f ca="1">IF($N820&gt;$J$5,"",OFFSET(基データ!$H$1,$I$5+$N820-1,0))</f>
        <v/>
      </c>
      <c r="Q820" s="12" t="str">
        <f t="shared" ca="1" si="51"/>
        <v/>
      </c>
      <c r="R820" s="3" t="str">
        <f ca="1">IF($N820&gt;$J$5,"",OFFSET(基データ!$L$1,$I$5+$N820-1,0))</f>
        <v/>
      </c>
      <c r="S820" s="3">
        <f ca="1">SUM(R$3:R820)</f>
        <v>584244.28894341562</v>
      </c>
      <c r="T820" s="3">
        <f t="shared" ca="1" si="48"/>
        <v>3832372.1270000003</v>
      </c>
      <c r="U820" s="3" t="str">
        <f ca="1">IF($N820&gt;$J$5,"",OFFSET(基データ!$M$1,$I$5+$N820-1,0))</f>
        <v/>
      </c>
      <c r="V820" s="3">
        <f ca="1">SUM(U$3:U820)</f>
        <v>0.19279110705870856</v>
      </c>
      <c r="W820" s="3" t="str">
        <f t="shared" ca="1" si="49"/>
        <v/>
      </c>
      <c r="X820" s="3">
        <f t="shared" ca="1" si="50"/>
        <v>903.23626531206321</v>
      </c>
    </row>
    <row r="821" spans="14:24" x14ac:dyDescent="0.4">
      <c r="N821">
        <v>819</v>
      </c>
      <c r="O821" s="3" t="str">
        <f ca="1">IF($N821&gt;$J$5,"",OFFSET(基データ!$G$1,$I$5+$N821-1,0))</f>
        <v/>
      </c>
      <c r="P821" s="3" t="str">
        <f ca="1">IF($N821&gt;$J$5,"",OFFSET(基データ!$H$1,$I$5+$N821-1,0))</f>
        <v/>
      </c>
      <c r="Q821" s="12" t="str">
        <f t="shared" ca="1" si="51"/>
        <v/>
      </c>
      <c r="R821" s="3" t="str">
        <f ca="1">IF($N821&gt;$J$5,"",OFFSET(基データ!$L$1,$I$5+$N821-1,0))</f>
        <v/>
      </c>
      <c r="S821" s="3">
        <f ca="1">SUM(R$3:R821)</f>
        <v>584244.28894341562</v>
      </c>
      <c r="T821" s="3">
        <f t="shared" ca="1" si="48"/>
        <v>3837057.1785000004</v>
      </c>
      <c r="U821" s="3" t="str">
        <f ca="1">IF($N821&gt;$J$5,"",OFFSET(基データ!$M$1,$I$5+$N821-1,0))</f>
        <v/>
      </c>
      <c r="V821" s="3">
        <f ca="1">SUM(U$3:U821)</f>
        <v>0.19279110705870856</v>
      </c>
      <c r="W821" s="3" t="str">
        <f t="shared" ca="1" si="49"/>
        <v/>
      </c>
      <c r="X821" s="3">
        <f t="shared" ca="1" si="50"/>
        <v>903.23626531206321</v>
      </c>
    </row>
    <row r="822" spans="14:24" x14ac:dyDescent="0.4">
      <c r="N822">
        <v>820</v>
      </c>
      <c r="O822" s="3" t="str">
        <f ca="1">IF($N822&gt;$J$5,"",OFFSET(基データ!$G$1,$I$5+$N822-1,0))</f>
        <v/>
      </c>
      <c r="P822" s="3" t="str">
        <f ca="1">IF($N822&gt;$J$5,"",OFFSET(基データ!$H$1,$I$5+$N822-1,0))</f>
        <v/>
      </c>
      <c r="Q822" s="12" t="str">
        <f t="shared" ca="1" si="51"/>
        <v/>
      </c>
      <c r="R822" s="3" t="str">
        <f ca="1">IF($N822&gt;$J$5,"",OFFSET(基データ!$L$1,$I$5+$N822-1,0))</f>
        <v/>
      </c>
      <c r="S822" s="3">
        <f ca="1">SUM(R$3:R822)</f>
        <v>584244.28894341562</v>
      </c>
      <c r="T822" s="3">
        <f t="shared" ca="1" si="48"/>
        <v>3841742.2300000004</v>
      </c>
      <c r="U822" s="3" t="str">
        <f ca="1">IF($N822&gt;$J$5,"",OFFSET(基データ!$M$1,$I$5+$N822-1,0))</f>
        <v/>
      </c>
      <c r="V822" s="3">
        <f ca="1">SUM(U$3:U822)</f>
        <v>0.19279110705870856</v>
      </c>
      <c r="W822" s="3" t="str">
        <f t="shared" ca="1" si="49"/>
        <v/>
      </c>
      <c r="X822" s="3">
        <f t="shared" ca="1" si="50"/>
        <v>903.23626531206321</v>
      </c>
    </row>
    <row r="823" spans="14:24" x14ac:dyDescent="0.4">
      <c r="N823">
        <v>821</v>
      </c>
      <c r="O823" s="3" t="str">
        <f ca="1">IF($N823&gt;$J$5,"",OFFSET(基データ!$G$1,$I$5+$N823-1,0))</f>
        <v/>
      </c>
      <c r="P823" s="3" t="str">
        <f ca="1">IF($N823&gt;$J$5,"",OFFSET(基データ!$H$1,$I$5+$N823-1,0))</f>
        <v/>
      </c>
      <c r="Q823" s="12" t="str">
        <f t="shared" ca="1" si="51"/>
        <v/>
      </c>
      <c r="R823" s="3" t="str">
        <f ca="1">IF($N823&gt;$J$5,"",OFFSET(基データ!$L$1,$I$5+$N823-1,0))</f>
        <v/>
      </c>
      <c r="S823" s="3">
        <f ca="1">SUM(R$3:R823)</f>
        <v>584244.28894341562</v>
      </c>
      <c r="T823" s="3">
        <f t="shared" ca="1" si="48"/>
        <v>3846427.2815000005</v>
      </c>
      <c r="U823" s="3" t="str">
        <f ca="1">IF($N823&gt;$J$5,"",OFFSET(基データ!$M$1,$I$5+$N823-1,0))</f>
        <v/>
      </c>
      <c r="V823" s="3">
        <f ca="1">SUM(U$3:U823)</f>
        <v>0.19279110705870856</v>
      </c>
      <c r="W823" s="3" t="str">
        <f t="shared" ca="1" si="49"/>
        <v/>
      </c>
      <c r="X823" s="3">
        <f t="shared" ca="1" si="50"/>
        <v>903.23626531206321</v>
      </c>
    </row>
    <row r="824" spans="14:24" x14ac:dyDescent="0.4">
      <c r="N824">
        <v>822</v>
      </c>
      <c r="O824" s="3" t="str">
        <f ca="1">IF($N824&gt;$J$5,"",OFFSET(基データ!$G$1,$I$5+$N824-1,0))</f>
        <v/>
      </c>
      <c r="P824" s="3" t="str">
        <f ca="1">IF($N824&gt;$J$5,"",OFFSET(基データ!$H$1,$I$5+$N824-1,0))</f>
        <v/>
      </c>
      <c r="Q824" s="12" t="str">
        <f t="shared" ca="1" si="51"/>
        <v/>
      </c>
      <c r="R824" s="3" t="str">
        <f ca="1">IF($N824&gt;$J$5,"",OFFSET(基データ!$L$1,$I$5+$N824-1,0))</f>
        <v/>
      </c>
      <c r="S824" s="3">
        <f ca="1">SUM(R$3:R824)</f>
        <v>584244.28894341562</v>
      </c>
      <c r="T824" s="3">
        <f t="shared" ca="1" si="48"/>
        <v>3851112.3330000006</v>
      </c>
      <c r="U824" s="3" t="str">
        <f ca="1">IF($N824&gt;$J$5,"",OFFSET(基データ!$M$1,$I$5+$N824-1,0))</f>
        <v/>
      </c>
      <c r="V824" s="3">
        <f ca="1">SUM(U$3:U824)</f>
        <v>0.19279110705870856</v>
      </c>
      <c r="W824" s="3" t="str">
        <f t="shared" ca="1" si="49"/>
        <v/>
      </c>
      <c r="X824" s="3">
        <f t="shared" ca="1" si="50"/>
        <v>903.23626531206321</v>
      </c>
    </row>
    <row r="825" spans="14:24" x14ac:dyDescent="0.4">
      <c r="N825">
        <v>823</v>
      </c>
      <c r="O825" s="3" t="str">
        <f ca="1">IF($N825&gt;$J$5,"",OFFSET(基データ!$G$1,$I$5+$N825-1,0))</f>
        <v/>
      </c>
      <c r="P825" s="3" t="str">
        <f ca="1">IF($N825&gt;$J$5,"",OFFSET(基データ!$H$1,$I$5+$N825-1,0))</f>
        <v/>
      </c>
      <c r="Q825" s="12" t="str">
        <f t="shared" ca="1" si="51"/>
        <v/>
      </c>
      <c r="R825" s="3" t="str">
        <f ca="1">IF($N825&gt;$J$5,"",OFFSET(基データ!$L$1,$I$5+$N825-1,0))</f>
        <v/>
      </c>
      <c r="S825" s="3">
        <f ca="1">SUM(R$3:R825)</f>
        <v>584244.28894341562</v>
      </c>
      <c r="T825" s="3">
        <f t="shared" ca="1" si="48"/>
        <v>3855797.3845000006</v>
      </c>
      <c r="U825" s="3" t="str">
        <f ca="1">IF($N825&gt;$J$5,"",OFFSET(基データ!$M$1,$I$5+$N825-1,0))</f>
        <v/>
      </c>
      <c r="V825" s="3">
        <f ca="1">SUM(U$3:U825)</f>
        <v>0.19279110705870856</v>
      </c>
      <c r="W825" s="3" t="str">
        <f t="shared" ca="1" si="49"/>
        <v/>
      </c>
      <c r="X825" s="3">
        <f t="shared" ca="1" si="50"/>
        <v>903.23626531206321</v>
      </c>
    </row>
    <row r="826" spans="14:24" x14ac:dyDescent="0.4">
      <c r="N826">
        <v>824</v>
      </c>
      <c r="O826" s="3" t="str">
        <f ca="1">IF($N826&gt;$J$5,"",OFFSET(基データ!$G$1,$I$5+$N826-1,0))</f>
        <v/>
      </c>
      <c r="P826" s="3" t="str">
        <f ca="1">IF($N826&gt;$J$5,"",OFFSET(基データ!$H$1,$I$5+$N826-1,0))</f>
        <v/>
      </c>
      <c r="Q826" s="12" t="str">
        <f t="shared" ca="1" si="51"/>
        <v/>
      </c>
      <c r="R826" s="3" t="str">
        <f ca="1">IF($N826&gt;$J$5,"",OFFSET(基データ!$L$1,$I$5+$N826-1,0))</f>
        <v/>
      </c>
      <c r="S826" s="3">
        <f ca="1">SUM(R$3:R826)</f>
        <v>584244.28894341562</v>
      </c>
      <c r="T826" s="3">
        <f t="shared" ca="1" si="48"/>
        <v>3860482.4360000002</v>
      </c>
      <c r="U826" s="3" t="str">
        <f ca="1">IF($N826&gt;$J$5,"",OFFSET(基データ!$M$1,$I$5+$N826-1,0))</f>
        <v/>
      </c>
      <c r="V826" s="3">
        <f ca="1">SUM(U$3:U826)</f>
        <v>0.19279110705870856</v>
      </c>
      <c r="W826" s="3" t="str">
        <f t="shared" ca="1" si="49"/>
        <v/>
      </c>
      <c r="X826" s="3">
        <f t="shared" ca="1" si="50"/>
        <v>903.23626531206321</v>
      </c>
    </row>
    <row r="827" spans="14:24" x14ac:dyDescent="0.4">
      <c r="N827">
        <v>825</v>
      </c>
      <c r="O827" s="3" t="str">
        <f ca="1">IF($N827&gt;$J$5,"",OFFSET(基データ!$G$1,$I$5+$N827-1,0))</f>
        <v/>
      </c>
      <c r="P827" s="3" t="str">
        <f ca="1">IF($N827&gt;$J$5,"",OFFSET(基データ!$H$1,$I$5+$N827-1,0))</f>
        <v/>
      </c>
      <c r="Q827" s="12" t="str">
        <f t="shared" ca="1" si="51"/>
        <v/>
      </c>
      <c r="R827" s="3" t="str">
        <f ca="1">IF($N827&gt;$J$5,"",OFFSET(基データ!$L$1,$I$5+$N827-1,0))</f>
        <v/>
      </c>
      <c r="S827" s="3">
        <f ca="1">SUM(R$3:R827)</f>
        <v>584244.28894341562</v>
      </c>
      <c r="T827" s="3">
        <f t="shared" ca="1" si="48"/>
        <v>3865167.4875000003</v>
      </c>
      <c r="U827" s="3" t="str">
        <f ca="1">IF($N827&gt;$J$5,"",OFFSET(基データ!$M$1,$I$5+$N827-1,0))</f>
        <v/>
      </c>
      <c r="V827" s="3">
        <f ca="1">SUM(U$3:U827)</f>
        <v>0.19279110705870856</v>
      </c>
      <c r="W827" s="3" t="str">
        <f t="shared" ca="1" si="49"/>
        <v/>
      </c>
      <c r="X827" s="3">
        <f t="shared" ca="1" si="50"/>
        <v>903.23626531206321</v>
      </c>
    </row>
    <row r="828" spans="14:24" x14ac:dyDescent="0.4">
      <c r="N828">
        <v>826</v>
      </c>
      <c r="O828" s="3" t="str">
        <f ca="1">IF($N828&gt;$J$5,"",OFFSET(基データ!$G$1,$I$5+$N828-1,0))</f>
        <v/>
      </c>
      <c r="P828" s="3" t="str">
        <f ca="1">IF($N828&gt;$J$5,"",OFFSET(基データ!$H$1,$I$5+$N828-1,0))</f>
        <v/>
      </c>
      <c r="Q828" s="12" t="str">
        <f t="shared" ca="1" si="51"/>
        <v/>
      </c>
      <c r="R828" s="3" t="str">
        <f ca="1">IF($N828&gt;$J$5,"",OFFSET(基データ!$L$1,$I$5+$N828-1,0))</f>
        <v/>
      </c>
      <c r="S828" s="3">
        <f ca="1">SUM(R$3:R828)</f>
        <v>584244.28894341562</v>
      </c>
      <c r="T828" s="3">
        <f t="shared" ca="1" si="48"/>
        <v>3869852.5390000003</v>
      </c>
      <c r="U828" s="3" t="str">
        <f ca="1">IF($N828&gt;$J$5,"",OFFSET(基データ!$M$1,$I$5+$N828-1,0))</f>
        <v/>
      </c>
      <c r="V828" s="3">
        <f ca="1">SUM(U$3:U828)</f>
        <v>0.19279110705870856</v>
      </c>
      <c r="W828" s="3" t="str">
        <f t="shared" ca="1" si="49"/>
        <v/>
      </c>
      <c r="X828" s="3">
        <f t="shared" ca="1" si="50"/>
        <v>903.23626531206321</v>
      </c>
    </row>
    <row r="829" spans="14:24" x14ac:dyDescent="0.4">
      <c r="N829">
        <v>827</v>
      </c>
      <c r="O829" s="3" t="str">
        <f ca="1">IF($N829&gt;$J$5,"",OFFSET(基データ!$G$1,$I$5+$N829-1,0))</f>
        <v/>
      </c>
      <c r="P829" s="3" t="str">
        <f ca="1">IF($N829&gt;$J$5,"",OFFSET(基データ!$H$1,$I$5+$N829-1,0))</f>
        <v/>
      </c>
      <c r="Q829" s="12" t="str">
        <f t="shared" ca="1" si="51"/>
        <v/>
      </c>
      <c r="R829" s="3" t="str">
        <f ca="1">IF($N829&gt;$J$5,"",OFFSET(基データ!$L$1,$I$5+$N829-1,0))</f>
        <v/>
      </c>
      <c r="S829" s="3">
        <f ca="1">SUM(R$3:R829)</f>
        <v>584244.28894341562</v>
      </c>
      <c r="T829" s="3">
        <f t="shared" ca="1" si="48"/>
        <v>3874537.5905000004</v>
      </c>
      <c r="U829" s="3" t="str">
        <f ca="1">IF($N829&gt;$J$5,"",OFFSET(基データ!$M$1,$I$5+$N829-1,0))</f>
        <v/>
      </c>
      <c r="V829" s="3">
        <f ca="1">SUM(U$3:U829)</f>
        <v>0.19279110705870856</v>
      </c>
      <c r="W829" s="3" t="str">
        <f t="shared" ca="1" si="49"/>
        <v/>
      </c>
      <c r="X829" s="3">
        <f t="shared" ca="1" si="50"/>
        <v>903.23626531206321</v>
      </c>
    </row>
    <row r="830" spans="14:24" x14ac:dyDescent="0.4">
      <c r="N830">
        <v>828</v>
      </c>
      <c r="O830" s="3" t="str">
        <f ca="1">IF($N830&gt;$J$5,"",OFFSET(基データ!$G$1,$I$5+$N830-1,0))</f>
        <v/>
      </c>
      <c r="P830" s="3" t="str">
        <f ca="1">IF($N830&gt;$J$5,"",OFFSET(基データ!$H$1,$I$5+$N830-1,0))</f>
        <v/>
      </c>
      <c r="Q830" s="12" t="str">
        <f t="shared" ca="1" si="51"/>
        <v/>
      </c>
      <c r="R830" s="3" t="str">
        <f ca="1">IF($N830&gt;$J$5,"",OFFSET(基データ!$L$1,$I$5+$N830-1,0))</f>
        <v/>
      </c>
      <c r="S830" s="3">
        <f ca="1">SUM(R$3:R830)</f>
        <v>584244.28894341562</v>
      </c>
      <c r="T830" s="3">
        <f t="shared" ca="1" si="48"/>
        <v>3879222.6420000005</v>
      </c>
      <c r="U830" s="3" t="str">
        <f ca="1">IF($N830&gt;$J$5,"",OFFSET(基データ!$M$1,$I$5+$N830-1,0))</f>
        <v/>
      </c>
      <c r="V830" s="3">
        <f ca="1">SUM(U$3:U830)</f>
        <v>0.19279110705870856</v>
      </c>
      <c r="W830" s="3" t="str">
        <f t="shared" ca="1" si="49"/>
        <v/>
      </c>
      <c r="X830" s="3">
        <f t="shared" ca="1" si="50"/>
        <v>903.23626531206321</v>
      </c>
    </row>
    <row r="831" spans="14:24" x14ac:dyDescent="0.4">
      <c r="N831">
        <v>829</v>
      </c>
      <c r="O831" s="3" t="str">
        <f ca="1">IF($N831&gt;$J$5,"",OFFSET(基データ!$G$1,$I$5+$N831-1,0))</f>
        <v/>
      </c>
      <c r="P831" s="3" t="str">
        <f ca="1">IF($N831&gt;$J$5,"",OFFSET(基データ!$H$1,$I$5+$N831-1,0))</f>
        <v/>
      </c>
      <c r="Q831" s="12" t="str">
        <f t="shared" ca="1" si="51"/>
        <v/>
      </c>
      <c r="R831" s="3" t="str">
        <f ca="1">IF($N831&gt;$J$5,"",OFFSET(基データ!$L$1,$I$5+$N831-1,0))</f>
        <v/>
      </c>
      <c r="S831" s="3">
        <f ca="1">SUM(R$3:R831)</f>
        <v>584244.28894341562</v>
      </c>
      <c r="T831" s="3">
        <f t="shared" ca="1" si="48"/>
        <v>3883907.6935000005</v>
      </c>
      <c r="U831" s="3" t="str">
        <f ca="1">IF($N831&gt;$J$5,"",OFFSET(基データ!$M$1,$I$5+$N831-1,0))</f>
        <v/>
      </c>
      <c r="V831" s="3">
        <f ca="1">SUM(U$3:U831)</f>
        <v>0.19279110705870856</v>
      </c>
      <c r="W831" s="3" t="str">
        <f t="shared" ca="1" si="49"/>
        <v/>
      </c>
      <c r="X831" s="3">
        <f t="shared" ca="1" si="50"/>
        <v>903.23626531206321</v>
      </c>
    </row>
    <row r="832" spans="14:24" x14ac:dyDescent="0.4">
      <c r="N832">
        <v>830</v>
      </c>
      <c r="O832" s="3" t="str">
        <f ca="1">IF($N832&gt;$J$5,"",OFFSET(基データ!$G$1,$I$5+$N832-1,0))</f>
        <v/>
      </c>
      <c r="P832" s="3" t="str">
        <f ca="1">IF($N832&gt;$J$5,"",OFFSET(基データ!$H$1,$I$5+$N832-1,0))</f>
        <v/>
      </c>
      <c r="Q832" s="12" t="str">
        <f t="shared" ca="1" si="51"/>
        <v/>
      </c>
      <c r="R832" s="3" t="str">
        <f ca="1">IF($N832&gt;$J$5,"",OFFSET(基データ!$L$1,$I$5+$N832-1,0))</f>
        <v/>
      </c>
      <c r="S832" s="3">
        <f ca="1">SUM(R$3:R832)</f>
        <v>584244.28894341562</v>
      </c>
      <c r="T832" s="3">
        <f t="shared" ca="1" si="48"/>
        <v>3888592.7450000006</v>
      </c>
      <c r="U832" s="3" t="str">
        <f ca="1">IF($N832&gt;$J$5,"",OFFSET(基データ!$M$1,$I$5+$N832-1,0))</f>
        <v/>
      </c>
      <c r="V832" s="3">
        <f ca="1">SUM(U$3:U832)</f>
        <v>0.19279110705870856</v>
      </c>
      <c r="W832" s="3" t="str">
        <f t="shared" ca="1" si="49"/>
        <v/>
      </c>
      <c r="X832" s="3">
        <f t="shared" ca="1" si="50"/>
        <v>903.23626531206321</v>
      </c>
    </row>
    <row r="833" spans="14:24" x14ac:dyDescent="0.4">
      <c r="N833">
        <v>831</v>
      </c>
      <c r="O833" s="3" t="str">
        <f ca="1">IF($N833&gt;$J$5,"",OFFSET(基データ!$G$1,$I$5+$N833-1,0))</f>
        <v/>
      </c>
      <c r="P833" s="3" t="str">
        <f ca="1">IF($N833&gt;$J$5,"",OFFSET(基データ!$H$1,$I$5+$N833-1,0))</f>
        <v/>
      </c>
      <c r="Q833" s="12" t="str">
        <f t="shared" ca="1" si="51"/>
        <v/>
      </c>
      <c r="R833" s="3" t="str">
        <f ca="1">IF($N833&gt;$J$5,"",OFFSET(基データ!$L$1,$I$5+$N833-1,0))</f>
        <v/>
      </c>
      <c r="S833" s="3">
        <f ca="1">SUM(R$3:R833)</f>
        <v>584244.28894341562</v>
      </c>
      <c r="T833" s="3">
        <f t="shared" ca="1" si="48"/>
        <v>3893277.7965000006</v>
      </c>
      <c r="U833" s="3" t="str">
        <f ca="1">IF($N833&gt;$J$5,"",OFFSET(基データ!$M$1,$I$5+$N833-1,0))</f>
        <v/>
      </c>
      <c r="V833" s="3">
        <f ca="1">SUM(U$3:U833)</f>
        <v>0.19279110705870856</v>
      </c>
      <c r="W833" s="3" t="str">
        <f t="shared" ca="1" si="49"/>
        <v/>
      </c>
      <c r="X833" s="3">
        <f t="shared" ca="1" si="50"/>
        <v>903.23626531206321</v>
      </c>
    </row>
    <row r="834" spans="14:24" x14ac:dyDescent="0.4">
      <c r="N834">
        <v>832</v>
      </c>
      <c r="O834" s="3" t="str">
        <f ca="1">IF($N834&gt;$J$5,"",OFFSET(基データ!$G$1,$I$5+$N834-1,0))</f>
        <v/>
      </c>
      <c r="P834" s="3" t="str">
        <f ca="1">IF($N834&gt;$J$5,"",OFFSET(基データ!$H$1,$I$5+$N834-1,0))</f>
        <v/>
      </c>
      <c r="Q834" s="12" t="str">
        <f t="shared" ca="1" si="51"/>
        <v/>
      </c>
      <c r="R834" s="3" t="str">
        <f ca="1">IF($N834&gt;$J$5,"",OFFSET(基データ!$L$1,$I$5+$N834-1,0))</f>
        <v/>
      </c>
      <c r="S834" s="3">
        <f ca="1">SUM(R$3:R834)</f>
        <v>584244.28894341562</v>
      </c>
      <c r="T834" s="3">
        <f t="shared" ca="1" si="48"/>
        <v>3897962.8480000002</v>
      </c>
      <c r="U834" s="3" t="str">
        <f ca="1">IF($N834&gt;$J$5,"",OFFSET(基データ!$M$1,$I$5+$N834-1,0))</f>
        <v/>
      </c>
      <c r="V834" s="3">
        <f ca="1">SUM(U$3:U834)</f>
        <v>0.19279110705870856</v>
      </c>
      <c r="W834" s="3" t="str">
        <f t="shared" ca="1" si="49"/>
        <v/>
      </c>
      <c r="X834" s="3">
        <f t="shared" ca="1" si="50"/>
        <v>903.23626531206321</v>
      </c>
    </row>
    <row r="835" spans="14:24" x14ac:dyDescent="0.4">
      <c r="N835">
        <v>833</v>
      </c>
      <c r="O835" s="3" t="str">
        <f ca="1">IF($N835&gt;$J$5,"",OFFSET(基データ!$G$1,$I$5+$N835-1,0))</f>
        <v/>
      </c>
      <c r="P835" s="3" t="str">
        <f ca="1">IF($N835&gt;$J$5,"",OFFSET(基データ!$H$1,$I$5+$N835-1,0))</f>
        <v/>
      </c>
      <c r="Q835" s="12" t="str">
        <f t="shared" ca="1" si="51"/>
        <v/>
      </c>
      <c r="R835" s="3" t="str">
        <f ca="1">IF($N835&gt;$J$5,"",OFFSET(基データ!$L$1,$I$5+$N835-1,0))</f>
        <v/>
      </c>
      <c r="S835" s="3">
        <f ca="1">SUM(R$3:R835)</f>
        <v>584244.28894341562</v>
      </c>
      <c r="T835" s="3">
        <f t="shared" ref="T835:T898" ca="1" si="52">$H$7*N835</f>
        <v>3902647.8995000003</v>
      </c>
      <c r="U835" s="3" t="str">
        <f ca="1">IF($N835&gt;$J$5,"",OFFSET(基データ!$M$1,$I$5+$N835-1,0))</f>
        <v/>
      </c>
      <c r="V835" s="3">
        <f ca="1">SUM(U$3:U835)</f>
        <v>0.19279110705870856</v>
      </c>
      <c r="W835" s="3" t="str">
        <f t="shared" ref="W835:W898" ca="1" si="53">IF(OR(O835="",P835=""),"",N835)</f>
        <v/>
      </c>
      <c r="X835" s="3">
        <f t="shared" ref="X835:X898" ca="1" si="54">V835*$H$7</f>
        <v>903.23626531206321</v>
      </c>
    </row>
    <row r="836" spans="14:24" x14ac:dyDescent="0.4">
      <c r="N836">
        <v>834</v>
      </c>
      <c r="O836" s="3" t="str">
        <f ca="1">IF($N836&gt;$J$5,"",OFFSET(基データ!$G$1,$I$5+$N836-1,0))</f>
        <v/>
      </c>
      <c r="P836" s="3" t="str">
        <f ca="1">IF($N836&gt;$J$5,"",OFFSET(基データ!$H$1,$I$5+$N836-1,0))</f>
        <v/>
      </c>
      <c r="Q836" s="12" t="str">
        <f t="shared" ref="Q836:Q899" ca="1" si="55">IF(OR(O836="",P836=""),"",DATE(O836,P836,1))</f>
        <v/>
      </c>
      <c r="R836" s="3" t="str">
        <f ca="1">IF($N836&gt;$J$5,"",OFFSET(基データ!$L$1,$I$5+$N836-1,0))</f>
        <v/>
      </c>
      <c r="S836" s="3">
        <f ca="1">SUM(R$3:R836)</f>
        <v>584244.28894341562</v>
      </c>
      <c r="T836" s="3">
        <f t="shared" ca="1" si="52"/>
        <v>3907332.9510000004</v>
      </c>
      <c r="U836" s="3" t="str">
        <f ca="1">IF($N836&gt;$J$5,"",OFFSET(基データ!$M$1,$I$5+$N836-1,0))</f>
        <v/>
      </c>
      <c r="V836" s="3">
        <f ca="1">SUM(U$3:U836)</f>
        <v>0.19279110705870856</v>
      </c>
      <c r="W836" s="3" t="str">
        <f t="shared" ca="1" si="53"/>
        <v/>
      </c>
      <c r="X836" s="3">
        <f t="shared" ca="1" si="54"/>
        <v>903.23626531206321</v>
      </c>
    </row>
    <row r="837" spans="14:24" x14ac:dyDescent="0.4">
      <c r="N837">
        <v>835</v>
      </c>
      <c r="O837" s="3" t="str">
        <f ca="1">IF($N837&gt;$J$5,"",OFFSET(基データ!$G$1,$I$5+$N837-1,0))</f>
        <v/>
      </c>
      <c r="P837" s="3" t="str">
        <f ca="1">IF($N837&gt;$J$5,"",OFFSET(基データ!$H$1,$I$5+$N837-1,0))</f>
        <v/>
      </c>
      <c r="Q837" s="12" t="str">
        <f t="shared" ca="1" si="55"/>
        <v/>
      </c>
      <c r="R837" s="3" t="str">
        <f ca="1">IF($N837&gt;$J$5,"",OFFSET(基データ!$L$1,$I$5+$N837-1,0))</f>
        <v/>
      </c>
      <c r="S837" s="3">
        <f ca="1">SUM(R$3:R837)</f>
        <v>584244.28894341562</v>
      </c>
      <c r="T837" s="3">
        <f t="shared" ca="1" si="52"/>
        <v>3912018.0025000004</v>
      </c>
      <c r="U837" s="3" t="str">
        <f ca="1">IF($N837&gt;$J$5,"",OFFSET(基データ!$M$1,$I$5+$N837-1,0))</f>
        <v/>
      </c>
      <c r="V837" s="3">
        <f ca="1">SUM(U$3:U837)</f>
        <v>0.19279110705870856</v>
      </c>
      <c r="W837" s="3" t="str">
        <f t="shared" ca="1" si="53"/>
        <v/>
      </c>
      <c r="X837" s="3">
        <f t="shared" ca="1" si="54"/>
        <v>903.23626531206321</v>
      </c>
    </row>
    <row r="838" spans="14:24" x14ac:dyDescent="0.4">
      <c r="N838">
        <v>836</v>
      </c>
      <c r="O838" s="3" t="str">
        <f ca="1">IF($N838&gt;$J$5,"",OFFSET(基データ!$G$1,$I$5+$N838-1,0))</f>
        <v/>
      </c>
      <c r="P838" s="3" t="str">
        <f ca="1">IF($N838&gt;$J$5,"",OFFSET(基データ!$H$1,$I$5+$N838-1,0))</f>
        <v/>
      </c>
      <c r="Q838" s="12" t="str">
        <f t="shared" ca="1" si="55"/>
        <v/>
      </c>
      <c r="R838" s="3" t="str">
        <f ca="1">IF($N838&gt;$J$5,"",OFFSET(基データ!$L$1,$I$5+$N838-1,0))</f>
        <v/>
      </c>
      <c r="S838" s="3">
        <f ca="1">SUM(R$3:R838)</f>
        <v>584244.28894341562</v>
      </c>
      <c r="T838" s="3">
        <f t="shared" ca="1" si="52"/>
        <v>3916703.0540000005</v>
      </c>
      <c r="U838" s="3" t="str">
        <f ca="1">IF($N838&gt;$J$5,"",OFFSET(基データ!$M$1,$I$5+$N838-1,0))</f>
        <v/>
      </c>
      <c r="V838" s="3">
        <f ca="1">SUM(U$3:U838)</f>
        <v>0.19279110705870856</v>
      </c>
      <c r="W838" s="3" t="str">
        <f t="shared" ca="1" si="53"/>
        <v/>
      </c>
      <c r="X838" s="3">
        <f t="shared" ca="1" si="54"/>
        <v>903.23626531206321</v>
      </c>
    </row>
    <row r="839" spans="14:24" x14ac:dyDescent="0.4">
      <c r="N839">
        <v>837</v>
      </c>
      <c r="O839" s="3" t="str">
        <f ca="1">IF($N839&gt;$J$5,"",OFFSET(基データ!$G$1,$I$5+$N839-1,0))</f>
        <v/>
      </c>
      <c r="P839" s="3" t="str">
        <f ca="1">IF($N839&gt;$J$5,"",OFFSET(基データ!$H$1,$I$5+$N839-1,0))</f>
        <v/>
      </c>
      <c r="Q839" s="12" t="str">
        <f t="shared" ca="1" si="55"/>
        <v/>
      </c>
      <c r="R839" s="3" t="str">
        <f ca="1">IF($N839&gt;$J$5,"",OFFSET(基データ!$L$1,$I$5+$N839-1,0))</f>
        <v/>
      </c>
      <c r="S839" s="3">
        <f ca="1">SUM(R$3:R839)</f>
        <v>584244.28894341562</v>
      </c>
      <c r="T839" s="3">
        <f t="shared" ca="1" si="52"/>
        <v>3921388.1055000005</v>
      </c>
      <c r="U839" s="3" t="str">
        <f ca="1">IF($N839&gt;$J$5,"",OFFSET(基データ!$M$1,$I$5+$N839-1,0))</f>
        <v/>
      </c>
      <c r="V839" s="3">
        <f ca="1">SUM(U$3:U839)</f>
        <v>0.19279110705870856</v>
      </c>
      <c r="W839" s="3" t="str">
        <f t="shared" ca="1" si="53"/>
        <v/>
      </c>
      <c r="X839" s="3">
        <f t="shared" ca="1" si="54"/>
        <v>903.23626531206321</v>
      </c>
    </row>
    <row r="840" spans="14:24" x14ac:dyDescent="0.4">
      <c r="N840">
        <v>838</v>
      </c>
      <c r="O840" s="3" t="str">
        <f ca="1">IF($N840&gt;$J$5,"",OFFSET(基データ!$G$1,$I$5+$N840-1,0))</f>
        <v/>
      </c>
      <c r="P840" s="3" t="str">
        <f ca="1">IF($N840&gt;$J$5,"",OFFSET(基データ!$H$1,$I$5+$N840-1,0))</f>
        <v/>
      </c>
      <c r="Q840" s="12" t="str">
        <f t="shared" ca="1" si="55"/>
        <v/>
      </c>
      <c r="R840" s="3" t="str">
        <f ca="1">IF($N840&gt;$J$5,"",OFFSET(基データ!$L$1,$I$5+$N840-1,0))</f>
        <v/>
      </c>
      <c r="S840" s="3">
        <f ca="1">SUM(R$3:R840)</f>
        <v>584244.28894341562</v>
      </c>
      <c r="T840" s="3">
        <f t="shared" ca="1" si="52"/>
        <v>3926073.1570000006</v>
      </c>
      <c r="U840" s="3" t="str">
        <f ca="1">IF($N840&gt;$J$5,"",OFFSET(基データ!$M$1,$I$5+$N840-1,0))</f>
        <v/>
      </c>
      <c r="V840" s="3">
        <f ca="1">SUM(U$3:U840)</f>
        <v>0.19279110705870856</v>
      </c>
      <c r="W840" s="3" t="str">
        <f t="shared" ca="1" si="53"/>
        <v/>
      </c>
      <c r="X840" s="3">
        <f t="shared" ca="1" si="54"/>
        <v>903.23626531206321</v>
      </c>
    </row>
    <row r="841" spans="14:24" x14ac:dyDescent="0.4">
      <c r="N841">
        <v>839</v>
      </c>
      <c r="O841" s="3" t="str">
        <f ca="1">IF($N841&gt;$J$5,"",OFFSET(基データ!$G$1,$I$5+$N841-1,0))</f>
        <v/>
      </c>
      <c r="P841" s="3" t="str">
        <f ca="1">IF($N841&gt;$J$5,"",OFFSET(基データ!$H$1,$I$5+$N841-1,0))</f>
        <v/>
      </c>
      <c r="Q841" s="12" t="str">
        <f t="shared" ca="1" si="55"/>
        <v/>
      </c>
      <c r="R841" s="3" t="str">
        <f ca="1">IF($N841&gt;$J$5,"",OFFSET(基データ!$L$1,$I$5+$N841-1,0))</f>
        <v/>
      </c>
      <c r="S841" s="3">
        <f ca="1">SUM(R$3:R841)</f>
        <v>584244.28894341562</v>
      </c>
      <c r="T841" s="3">
        <f t="shared" ca="1" si="52"/>
        <v>3930758.2085000002</v>
      </c>
      <c r="U841" s="3" t="str">
        <f ca="1">IF($N841&gt;$J$5,"",OFFSET(基データ!$M$1,$I$5+$N841-1,0))</f>
        <v/>
      </c>
      <c r="V841" s="3">
        <f ca="1">SUM(U$3:U841)</f>
        <v>0.19279110705870856</v>
      </c>
      <c r="W841" s="3" t="str">
        <f t="shared" ca="1" si="53"/>
        <v/>
      </c>
      <c r="X841" s="3">
        <f t="shared" ca="1" si="54"/>
        <v>903.23626531206321</v>
      </c>
    </row>
    <row r="842" spans="14:24" x14ac:dyDescent="0.4">
      <c r="N842">
        <v>840</v>
      </c>
      <c r="O842" s="3" t="str">
        <f ca="1">IF($N842&gt;$J$5,"",OFFSET(基データ!$G$1,$I$5+$N842-1,0))</f>
        <v/>
      </c>
      <c r="P842" s="3" t="str">
        <f ca="1">IF($N842&gt;$J$5,"",OFFSET(基データ!$H$1,$I$5+$N842-1,0))</f>
        <v/>
      </c>
      <c r="Q842" s="12" t="str">
        <f t="shared" ca="1" si="55"/>
        <v/>
      </c>
      <c r="R842" s="3" t="str">
        <f ca="1">IF($N842&gt;$J$5,"",OFFSET(基データ!$L$1,$I$5+$N842-1,0))</f>
        <v/>
      </c>
      <c r="S842" s="3">
        <f ca="1">SUM(R$3:R842)</f>
        <v>584244.28894341562</v>
      </c>
      <c r="T842" s="3">
        <f t="shared" ca="1" si="52"/>
        <v>3935443.2600000002</v>
      </c>
      <c r="U842" s="3" t="str">
        <f ca="1">IF($N842&gt;$J$5,"",OFFSET(基データ!$M$1,$I$5+$N842-1,0))</f>
        <v/>
      </c>
      <c r="V842" s="3">
        <f ca="1">SUM(U$3:U842)</f>
        <v>0.19279110705870856</v>
      </c>
      <c r="W842" s="3" t="str">
        <f t="shared" ca="1" si="53"/>
        <v/>
      </c>
      <c r="X842" s="3">
        <f t="shared" ca="1" si="54"/>
        <v>903.23626531206321</v>
      </c>
    </row>
    <row r="843" spans="14:24" x14ac:dyDescent="0.4">
      <c r="N843">
        <v>841</v>
      </c>
      <c r="O843" s="3" t="str">
        <f ca="1">IF($N843&gt;$J$5,"",OFFSET(基データ!$G$1,$I$5+$N843-1,0))</f>
        <v/>
      </c>
      <c r="P843" s="3" t="str">
        <f ca="1">IF($N843&gt;$J$5,"",OFFSET(基データ!$H$1,$I$5+$N843-1,0))</f>
        <v/>
      </c>
      <c r="Q843" s="12" t="str">
        <f t="shared" ca="1" si="55"/>
        <v/>
      </c>
      <c r="R843" s="3" t="str">
        <f ca="1">IF($N843&gt;$J$5,"",OFFSET(基データ!$L$1,$I$5+$N843-1,0))</f>
        <v/>
      </c>
      <c r="S843" s="3">
        <f ca="1">SUM(R$3:R843)</f>
        <v>584244.28894341562</v>
      </c>
      <c r="T843" s="3">
        <f t="shared" ca="1" si="52"/>
        <v>3940128.3115000003</v>
      </c>
      <c r="U843" s="3" t="str">
        <f ca="1">IF($N843&gt;$J$5,"",OFFSET(基データ!$M$1,$I$5+$N843-1,0))</f>
        <v/>
      </c>
      <c r="V843" s="3">
        <f ca="1">SUM(U$3:U843)</f>
        <v>0.19279110705870856</v>
      </c>
      <c r="W843" s="3" t="str">
        <f t="shared" ca="1" si="53"/>
        <v/>
      </c>
      <c r="X843" s="3">
        <f t="shared" ca="1" si="54"/>
        <v>903.23626531206321</v>
      </c>
    </row>
    <row r="844" spans="14:24" x14ac:dyDescent="0.4">
      <c r="N844">
        <v>842</v>
      </c>
      <c r="O844" s="3" t="str">
        <f ca="1">IF($N844&gt;$J$5,"",OFFSET(基データ!$G$1,$I$5+$N844-1,0))</f>
        <v/>
      </c>
      <c r="P844" s="3" t="str">
        <f ca="1">IF($N844&gt;$J$5,"",OFFSET(基データ!$H$1,$I$5+$N844-1,0))</f>
        <v/>
      </c>
      <c r="Q844" s="12" t="str">
        <f t="shared" ca="1" si="55"/>
        <v/>
      </c>
      <c r="R844" s="3" t="str">
        <f ca="1">IF($N844&gt;$J$5,"",OFFSET(基データ!$L$1,$I$5+$N844-1,0))</f>
        <v/>
      </c>
      <c r="S844" s="3">
        <f ca="1">SUM(R$3:R844)</f>
        <v>584244.28894341562</v>
      </c>
      <c r="T844" s="3">
        <f t="shared" ca="1" si="52"/>
        <v>3944813.3630000004</v>
      </c>
      <c r="U844" s="3" t="str">
        <f ca="1">IF($N844&gt;$J$5,"",OFFSET(基データ!$M$1,$I$5+$N844-1,0))</f>
        <v/>
      </c>
      <c r="V844" s="3">
        <f ca="1">SUM(U$3:U844)</f>
        <v>0.19279110705870856</v>
      </c>
      <c r="W844" s="3" t="str">
        <f t="shared" ca="1" si="53"/>
        <v/>
      </c>
      <c r="X844" s="3">
        <f t="shared" ca="1" si="54"/>
        <v>903.23626531206321</v>
      </c>
    </row>
    <row r="845" spans="14:24" x14ac:dyDescent="0.4">
      <c r="N845">
        <v>843</v>
      </c>
      <c r="O845" s="3" t="str">
        <f ca="1">IF($N845&gt;$J$5,"",OFFSET(基データ!$G$1,$I$5+$N845-1,0))</f>
        <v/>
      </c>
      <c r="P845" s="3" t="str">
        <f ca="1">IF($N845&gt;$J$5,"",OFFSET(基データ!$H$1,$I$5+$N845-1,0))</f>
        <v/>
      </c>
      <c r="Q845" s="12" t="str">
        <f t="shared" ca="1" si="55"/>
        <v/>
      </c>
      <c r="R845" s="3" t="str">
        <f ca="1">IF($N845&gt;$J$5,"",OFFSET(基データ!$L$1,$I$5+$N845-1,0))</f>
        <v/>
      </c>
      <c r="S845" s="3">
        <f ca="1">SUM(R$3:R845)</f>
        <v>584244.28894341562</v>
      </c>
      <c r="T845" s="3">
        <f t="shared" ca="1" si="52"/>
        <v>3949498.4145000004</v>
      </c>
      <c r="U845" s="3" t="str">
        <f ca="1">IF($N845&gt;$J$5,"",OFFSET(基データ!$M$1,$I$5+$N845-1,0))</f>
        <v/>
      </c>
      <c r="V845" s="3">
        <f ca="1">SUM(U$3:U845)</f>
        <v>0.19279110705870856</v>
      </c>
      <c r="W845" s="3" t="str">
        <f t="shared" ca="1" si="53"/>
        <v/>
      </c>
      <c r="X845" s="3">
        <f t="shared" ca="1" si="54"/>
        <v>903.23626531206321</v>
      </c>
    </row>
    <row r="846" spans="14:24" x14ac:dyDescent="0.4">
      <c r="N846">
        <v>844</v>
      </c>
      <c r="O846" s="3" t="str">
        <f ca="1">IF($N846&gt;$J$5,"",OFFSET(基データ!$G$1,$I$5+$N846-1,0))</f>
        <v/>
      </c>
      <c r="P846" s="3" t="str">
        <f ca="1">IF($N846&gt;$J$5,"",OFFSET(基データ!$H$1,$I$5+$N846-1,0))</f>
        <v/>
      </c>
      <c r="Q846" s="12" t="str">
        <f t="shared" ca="1" si="55"/>
        <v/>
      </c>
      <c r="R846" s="3" t="str">
        <f ca="1">IF($N846&gt;$J$5,"",OFFSET(基データ!$L$1,$I$5+$N846-1,0))</f>
        <v/>
      </c>
      <c r="S846" s="3">
        <f ca="1">SUM(R$3:R846)</f>
        <v>584244.28894341562</v>
      </c>
      <c r="T846" s="3">
        <f t="shared" ca="1" si="52"/>
        <v>3954183.4660000005</v>
      </c>
      <c r="U846" s="3" t="str">
        <f ca="1">IF($N846&gt;$J$5,"",OFFSET(基データ!$M$1,$I$5+$N846-1,0))</f>
        <v/>
      </c>
      <c r="V846" s="3">
        <f ca="1">SUM(U$3:U846)</f>
        <v>0.19279110705870856</v>
      </c>
      <c r="W846" s="3" t="str">
        <f t="shared" ca="1" si="53"/>
        <v/>
      </c>
      <c r="X846" s="3">
        <f t="shared" ca="1" si="54"/>
        <v>903.23626531206321</v>
      </c>
    </row>
    <row r="847" spans="14:24" x14ac:dyDescent="0.4">
      <c r="N847">
        <v>845</v>
      </c>
      <c r="O847" s="3" t="str">
        <f ca="1">IF($N847&gt;$J$5,"",OFFSET(基データ!$G$1,$I$5+$N847-1,0))</f>
        <v/>
      </c>
      <c r="P847" s="3" t="str">
        <f ca="1">IF($N847&gt;$J$5,"",OFFSET(基データ!$H$1,$I$5+$N847-1,0))</f>
        <v/>
      </c>
      <c r="Q847" s="12" t="str">
        <f t="shared" ca="1" si="55"/>
        <v/>
      </c>
      <c r="R847" s="3" t="str">
        <f ca="1">IF($N847&gt;$J$5,"",OFFSET(基データ!$L$1,$I$5+$N847-1,0))</f>
        <v/>
      </c>
      <c r="S847" s="3">
        <f ca="1">SUM(R$3:R847)</f>
        <v>584244.28894341562</v>
      </c>
      <c r="T847" s="3">
        <f t="shared" ca="1" si="52"/>
        <v>3958868.5175000005</v>
      </c>
      <c r="U847" s="3" t="str">
        <f ca="1">IF($N847&gt;$J$5,"",OFFSET(基データ!$M$1,$I$5+$N847-1,0))</f>
        <v/>
      </c>
      <c r="V847" s="3">
        <f ca="1">SUM(U$3:U847)</f>
        <v>0.19279110705870856</v>
      </c>
      <c r="W847" s="3" t="str">
        <f t="shared" ca="1" si="53"/>
        <v/>
      </c>
      <c r="X847" s="3">
        <f t="shared" ca="1" si="54"/>
        <v>903.23626531206321</v>
      </c>
    </row>
    <row r="848" spans="14:24" x14ac:dyDescent="0.4">
      <c r="N848">
        <v>846</v>
      </c>
      <c r="O848" s="3" t="str">
        <f ca="1">IF($N848&gt;$J$5,"",OFFSET(基データ!$G$1,$I$5+$N848-1,0))</f>
        <v/>
      </c>
      <c r="P848" s="3" t="str">
        <f ca="1">IF($N848&gt;$J$5,"",OFFSET(基データ!$H$1,$I$5+$N848-1,0))</f>
        <v/>
      </c>
      <c r="Q848" s="12" t="str">
        <f t="shared" ca="1" si="55"/>
        <v/>
      </c>
      <c r="R848" s="3" t="str">
        <f ca="1">IF($N848&gt;$J$5,"",OFFSET(基データ!$L$1,$I$5+$N848-1,0))</f>
        <v/>
      </c>
      <c r="S848" s="3">
        <f ca="1">SUM(R$3:R848)</f>
        <v>584244.28894341562</v>
      </c>
      <c r="T848" s="3">
        <f t="shared" ca="1" si="52"/>
        <v>3963553.5690000006</v>
      </c>
      <c r="U848" s="3" t="str">
        <f ca="1">IF($N848&gt;$J$5,"",OFFSET(基データ!$M$1,$I$5+$N848-1,0))</f>
        <v/>
      </c>
      <c r="V848" s="3">
        <f ca="1">SUM(U$3:U848)</f>
        <v>0.19279110705870856</v>
      </c>
      <c r="W848" s="3" t="str">
        <f t="shared" ca="1" si="53"/>
        <v/>
      </c>
      <c r="X848" s="3">
        <f t="shared" ca="1" si="54"/>
        <v>903.23626531206321</v>
      </c>
    </row>
    <row r="849" spans="14:24" x14ac:dyDescent="0.4">
      <c r="N849">
        <v>847</v>
      </c>
      <c r="O849" s="3" t="str">
        <f ca="1">IF($N849&gt;$J$5,"",OFFSET(基データ!$G$1,$I$5+$N849-1,0))</f>
        <v/>
      </c>
      <c r="P849" s="3" t="str">
        <f ca="1">IF($N849&gt;$J$5,"",OFFSET(基データ!$H$1,$I$5+$N849-1,0))</f>
        <v/>
      </c>
      <c r="Q849" s="12" t="str">
        <f t="shared" ca="1" si="55"/>
        <v/>
      </c>
      <c r="R849" s="3" t="str">
        <f ca="1">IF($N849&gt;$J$5,"",OFFSET(基データ!$L$1,$I$5+$N849-1,0))</f>
        <v/>
      </c>
      <c r="S849" s="3">
        <f ca="1">SUM(R$3:R849)</f>
        <v>584244.28894341562</v>
      </c>
      <c r="T849" s="3">
        <f t="shared" ca="1" si="52"/>
        <v>3968238.6205000002</v>
      </c>
      <c r="U849" s="3" t="str">
        <f ca="1">IF($N849&gt;$J$5,"",OFFSET(基データ!$M$1,$I$5+$N849-1,0))</f>
        <v/>
      </c>
      <c r="V849" s="3">
        <f ca="1">SUM(U$3:U849)</f>
        <v>0.19279110705870856</v>
      </c>
      <c r="W849" s="3" t="str">
        <f t="shared" ca="1" si="53"/>
        <v/>
      </c>
      <c r="X849" s="3">
        <f t="shared" ca="1" si="54"/>
        <v>903.23626531206321</v>
      </c>
    </row>
    <row r="850" spans="14:24" x14ac:dyDescent="0.4">
      <c r="N850">
        <v>848</v>
      </c>
      <c r="O850" s="3" t="str">
        <f ca="1">IF($N850&gt;$J$5,"",OFFSET(基データ!$G$1,$I$5+$N850-1,0))</f>
        <v/>
      </c>
      <c r="P850" s="3" t="str">
        <f ca="1">IF($N850&gt;$J$5,"",OFFSET(基データ!$H$1,$I$5+$N850-1,0))</f>
        <v/>
      </c>
      <c r="Q850" s="12" t="str">
        <f t="shared" ca="1" si="55"/>
        <v/>
      </c>
      <c r="R850" s="3" t="str">
        <f ca="1">IF($N850&gt;$J$5,"",OFFSET(基データ!$L$1,$I$5+$N850-1,0))</f>
        <v/>
      </c>
      <c r="S850" s="3">
        <f ca="1">SUM(R$3:R850)</f>
        <v>584244.28894341562</v>
      </c>
      <c r="T850" s="3">
        <f t="shared" ca="1" si="52"/>
        <v>3972923.6720000003</v>
      </c>
      <c r="U850" s="3" t="str">
        <f ca="1">IF($N850&gt;$J$5,"",OFFSET(基データ!$M$1,$I$5+$N850-1,0))</f>
        <v/>
      </c>
      <c r="V850" s="3">
        <f ca="1">SUM(U$3:U850)</f>
        <v>0.19279110705870856</v>
      </c>
      <c r="W850" s="3" t="str">
        <f t="shared" ca="1" si="53"/>
        <v/>
      </c>
      <c r="X850" s="3">
        <f t="shared" ca="1" si="54"/>
        <v>903.23626531206321</v>
      </c>
    </row>
    <row r="851" spans="14:24" x14ac:dyDescent="0.4">
      <c r="N851">
        <v>849</v>
      </c>
      <c r="O851" s="3" t="str">
        <f ca="1">IF($N851&gt;$J$5,"",OFFSET(基データ!$G$1,$I$5+$N851-1,0))</f>
        <v/>
      </c>
      <c r="P851" s="3" t="str">
        <f ca="1">IF($N851&gt;$J$5,"",OFFSET(基データ!$H$1,$I$5+$N851-1,0))</f>
        <v/>
      </c>
      <c r="Q851" s="12" t="str">
        <f t="shared" ca="1" si="55"/>
        <v/>
      </c>
      <c r="R851" s="3" t="str">
        <f ca="1">IF($N851&gt;$J$5,"",OFFSET(基データ!$L$1,$I$5+$N851-1,0))</f>
        <v/>
      </c>
      <c r="S851" s="3">
        <f ca="1">SUM(R$3:R851)</f>
        <v>584244.28894341562</v>
      </c>
      <c r="T851" s="3">
        <f t="shared" ca="1" si="52"/>
        <v>3977608.7235000003</v>
      </c>
      <c r="U851" s="3" t="str">
        <f ca="1">IF($N851&gt;$J$5,"",OFFSET(基データ!$M$1,$I$5+$N851-1,0))</f>
        <v/>
      </c>
      <c r="V851" s="3">
        <f ca="1">SUM(U$3:U851)</f>
        <v>0.19279110705870856</v>
      </c>
      <c r="W851" s="3" t="str">
        <f t="shared" ca="1" si="53"/>
        <v/>
      </c>
      <c r="X851" s="3">
        <f t="shared" ca="1" si="54"/>
        <v>903.23626531206321</v>
      </c>
    </row>
    <row r="852" spans="14:24" x14ac:dyDescent="0.4">
      <c r="N852">
        <v>850</v>
      </c>
      <c r="O852" s="3" t="str">
        <f ca="1">IF($N852&gt;$J$5,"",OFFSET(基データ!$G$1,$I$5+$N852-1,0))</f>
        <v/>
      </c>
      <c r="P852" s="3" t="str">
        <f ca="1">IF($N852&gt;$J$5,"",OFFSET(基データ!$H$1,$I$5+$N852-1,0))</f>
        <v/>
      </c>
      <c r="Q852" s="12" t="str">
        <f t="shared" ca="1" si="55"/>
        <v/>
      </c>
      <c r="R852" s="3" t="str">
        <f ca="1">IF($N852&gt;$J$5,"",OFFSET(基データ!$L$1,$I$5+$N852-1,0))</f>
        <v/>
      </c>
      <c r="S852" s="3">
        <f ca="1">SUM(R$3:R852)</f>
        <v>584244.28894341562</v>
      </c>
      <c r="T852" s="3">
        <f t="shared" ca="1" si="52"/>
        <v>3982293.7750000004</v>
      </c>
      <c r="U852" s="3" t="str">
        <f ca="1">IF($N852&gt;$J$5,"",OFFSET(基データ!$M$1,$I$5+$N852-1,0))</f>
        <v/>
      </c>
      <c r="V852" s="3">
        <f ca="1">SUM(U$3:U852)</f>
        <v>0.19279110705870856</v>
      </c>
      <c r="W852" s="3" t="str">
        <f t="shared" ca="1" si="53"/>
        <v/>
      </c>
      <c r="X852" s="3">
        <f t="shared" ca="1" si="54"/>
        <v>903.23626531206321</v>
      </c>
    </row>
    <row r="853" spans="14:24" x14ac:dyDescent="0.4">
      <c r="N853">
        <v>851</v>
      </c>
      <c r="O853" s="3" t="str">
        <f ca="1">IF($N853&gt;$J$5,"",OFFSET(基データ!$G$1,$I$5+$N853-1,0))</f>
        <v/>
      </c>
      <c r="P853" s="3" t="str">
        <f ca="1">IF($N853&gt;$J$5,"",OFFSET(基データ!$H$1,$I$5+$N853-1,0))</f>
        <v/>
      </c>
      <c r="Q853" s="12" t="str">
        <f t="shared" ca="1" si="55"/>
        <v/>
      </c>
      <c r="R853" s="3" t="str">
        <f ca="1">IF($N853&gt;$J$5,"",OFFSET(基データ!$L$1,$I$5+$N853-1,0))</f>
        <v/>
      </c>
      <c r="S853" s="3">
        <f ca="1">SUM(R$3:R853)</f>
        <v>584244.28894341562</v>
      </c>
      <c r="T853" s="3">
        <f t="shared" ca="1" si="52"/>
        <v>3986978.8265000004</v>
      </c>
      <c r="U853" s="3" t="str">
        <f ca="1">IF($N853&gt;$J$5,"",OFFSET(基データ!$M$1,$I$5+$N853-1,0))</f>
        <v/>
      </c>
      <c r="V853" s="3">
        <f ca="1">SUM(U$3:U853)</f>
        <v>0.19279110705870856</v>
      </c>
      <c r="W853" s="3" t="str">
        <f t="shared" ca="1" si="53"/>
        <v/>
      </c>
      <c r="X853" s="3">
        <f t="shared" ca="1" si="54"/>
        <v>903.23626531206321</v>
      </c>
    </row>
    <row r="854" spans="14:24" x14ac:dyDescent="0.4">
      <c r="N854">
        <v>852</v>
      </c>
      <c r="O854" s="3" t="str">
        <f ca="1">IF($N854&gt;$J$5,"",OFFSET(基データ!$G$1,$I$5+$N854-1,0))</f>
        <v/>
      </c>
      <c r="P854" s="3" t="str">
        <f ca="1">IF($N854&gt;$J$5,"",OFFSET(基データ!$H$1,$I$5+$N854-1,0))</f>
        <v/>
      </c>
      <c r="Q854" s="12" t="str">
        <f t="shared" ca="1" si="55"/>
        <v/>
      </c>
      <c r="R854" s="3" t="str">
        <f ca="1">IF($N854&gt;$J$5,"",OFFSET(基データ!$L$1,$I$5+$N854-1,0))</f>
        <v/>
      </c>
      <c r="S854" s="3">
        <f ca="1">SUM(R$3:R854)</f>
        <v>584244.28894341562</v>
      </c>
      <c r="T854" s="3">
        <f t="shared" ca="1" si="52"/>
        <v>3991663.8780000005</v>
      </c>
      <c r="U854" s="3" t="str">
        <f ca="1">IF($N854&gt;$J$5,"",OFFSET(基データ!$M$1,$I$5+$N854-1,0))</f>
        <v/>
      </c>
      <c r="V854" s="3">
        <f ca="1">SUM(U$3:U854)</f>
        <v>0.19279110705870856</v>
      </c>
      <c r="W854" s="3" t="str">
        <f t="shared" ca="1" si="53"/>
        <v/>
      </c>
      <c r="X854" s="3">
        <f t="shared" ca="1" si="54"/>
        <v>903.23626531206321</v>
      </c>
    </row>
    <row r="855" spans="14:24" x14ac:dyDescent="0.4">
      <c r="N855">
        <v>853</v>
      </c>
      <c r="O855" s="3" t="str">
        <f ca="1">IF($N855&gt;$J$5,"",OFFSET(基データ!$G$1,$I$5+$N855-1,0))</f>
        <v/>
      </c>
      <c r="P855" s="3" t="str">
        <f ca="1">IF($N855&gt;$J$5,"",OFFSET(基データ!$H$1,$I$5+$N855-1,0))</f>
        <v/>
      </c>
      <c r="Q855" s="12" t="str">
        <f t="shared" ca="1" si="55"/>
        <v/>
      </c>
      <c r="R855" s="3" t="str">
        <f ca="1">IF($N855&gt;$J$5,"",OFFSET(基データ!$L$1,$I$5+$N855-1,0))</f>
        <v/>
      </c>
      <c r="S855" s="3">
        <f ca="1">SUM(R$3:R855)</f>
        <v>584244.28894341562</v>
      </c>
      <c r="T855" s="3">
        <f t="shared" ca="1" si="52"/>
        <v>3996348.9295000006</v>
      </c>
      <c r="U855" s="3" t="str">
        <f ca="1">IF($N855&gt;$J$5,"",OFFSET(基データ!$M$1,$I$5+$N855-1,0))</f>
        <v/>
      </c>
      <c r="V855" s="3">
        <f ca="1">SUM(U$3:U855)</f>
        <v>0.19279110705870856</v>
      </c>
      <c r="W855" s="3" t="str">
        <f t="shared" ca="1" si="53"/>
        <v/>
      </c>
      <c r="X855" s="3">
        <f t="shared" ca="1" si="54"/>
        <v>903.23626531206321</v>
      </c>
    </row>
    <row r="856" spans="14:24" x14ac:dyDescent="0.4">
      <c r="N856">
        <v>854</v>
      </c>
      <c r="O856" s="3" t="str">
        <f ca="1">IF($N856&gt;$J$5,"",OFFSET(基データ!$G$1,$I$5+$N856-1,0))</f>
        <v/>
      </c>
      <c r="P856" s="3" t="str">
        <f ca="1">IF($N856&gt;$J$5,"",OFFSET(基データ!$H$1,$I$5+$N856-1,0))</f>
        <v/>
      </c>
      <c r="Q856" s="12" t="str">
        <f t="shared" ca="1" si="55"/>
        <v/>
      </c>
      <c r="R856" s="3" t="str">
        <f ca="1">IF($N856&gt;$J$5,"",OFFSET(基データ!$L$1,$I$5+$N856-1,0))</f>
        <v/>
      </c>
      <c r="S856" s="3">
        <f ca="1">SUM(R$3:R856)</f>
        <v>584244.28894341562</v>
      </c>
      <c r="T856" s="3">
        <f t="shared" ca="1" si="52"/>
        <v>4001033.9810000006</v>
      </c>
      <c r="U856" s="3" t="str">
        <f ca="1">IF($N856&gt;$J$5,"",OFFSET(基データ!$M$1,$I$5+$N856-1,0))</f>
        <v/>
      </c>
      <c r="V856" s="3">
        <f ca="1">SUM(U$3:U856)</f>
        <v>0.19279110705870856</v>
      </c>
      <c r="W856" s="3" t="str">
        <f t="shared" ca="1" si="53"/>
        <v/>
      </c>
      <c r="X856" s="3">
        <f t="shared" ca="1" si="54"/>
        <v>903.23626531206321</v>
      </c>
    </row>
    <row r="857" spans="14:24" x14ac:dyDescent="0.4">
      <c r="N857">
        <v>855</v>
      </c>
      <c r="O857" s="3" t="str">
        <f ca="1">IF($N857&gt;$J$5,"",OFFSET(基データ!$G$1,$I$5+$N857-1,0))</f>
        <v/>
      </c>
      <c r="P857" s="3" t="str">
        <f ca="1">IF($N857&gt;$J$5,"",OFFSET(基データ!$H$1,$I$5+$N857-1,0))</f>
        <v/>
      </c>
      <c r="Q857" s="12" t="str">
        <f t="shared" ca="1" si="55"/>
        <v/>
      </c>
      <c r="R857" s="3" t="str">
        <f ca="1">IF($N857&gt;$J$5,"",OFFSET(基データ!$L$1,$I$5+$N857-1,0))</f>
        <v/>
      </c>
      <c r="S857" s="3">
        <f ca="1">SUM(R$3:R857)</f>
        <v>584244.28894341562</v>
      </c>
      <c r="T857" s="3">
        <f t="shared" ca="1" si="52"/>
        <v>4005719.0325000002</v>
      </c>
      <c r="U857" s="3" t="str">
        <f ca="1">IF($N857&gt;$J$5,"",OFFSET(基データ!$M$1,$I$5+$N857-1,0))</f>
        <v/>
      </c>
      <c r="V857" s="3">
        <f ca="1">SUM(U$3:U857)</f>
        <v>0.19279110705870856</v>
      </c>
      <c r="W857" s="3" t="str">
        <f t="shared" ca="1" si="53"/>
        <v/>
      </c>
      <c r="X857" s="3">
        <f t="shared" ca="1" si="54"/>
        <v>903.23626531206321</v>
      </c>
    </row>
    <row r="858" spans="14:24" x14ac:dyDescent="0.4">
      <c r="N858">
        <v>856</v>
      </c>
      <c r="O858" s="3" t="str">
        <f ca="1">IF($N858&gt;$J$5,"",OFFSET(基データ!$G$1,$I$5+$N858-1,0))</f>
        <v/>
      </c>
      <c r="P858" s="3" t="str">
        <f ca="1">IF($N858&gt;$J$5,"",OFFSET(基データ!$H$1,$I$5+$N858-1,0))</f>
        <v/>
      </c>
      <c r="Q858" s="12" t="str">
        <f t="shared" ca="1" si="55"/>
        <v/>
      </c>
      <c r="R858" s="3" t="str">
        <f ca="1">IF($N858&gt;$J$5,"",OFFSET(基データ!$L$1,$I$5+$N858-1,0))</f>
        <v/>
      </c>
      <c r="S858" s="3">
        <f ca="1">SUM(R$3:R858)</f>
        <v>584244.28894341562</v>
      </c>
      <c r="T858" s="3">
        <f t="shared" ca="1" si="52"/>
        <v>4010404.0840000003</v>
      </c>
      <c r="U858" s="3" t="str">
        <f ca="1">IF($N858&gt;$J$5,"",OFFSET(基データ!$M$1,$I$5+$N858-1,0))</f>
        <v/>
      </c>
      <c r="V858" s="3">
        <f ca="1">SUM(U$3:U858)</f>
        <v>0.19279110705870856</v>
      </c>
      <c r="W858" s="3" t="str">
        <f t="shared" ca="1" si="53"/>
        <v/>
      </c>
      <c r="X858" s="3">
        <f t="shared" ca="1" si="54"/>
        <v>903.23626531206321</v>
      </c>
    </row>
    <row r="859" spans="14:24" x14ac:dyDescent="0.4">
      <c r="N859">
        <v>857</v>
      </c>
      <c r="O859" s="3" t="str">
        <f ca="1">IF($N859&gt;$J$5,"",OFFSET(基データ!$G$1,$I$5+$N859-1,0))</f>
        <v/>
      </c>
      <c r="P859" s="3" t="str">
        <f ca="1">IF($N859&gt;$J$5,"",OFFSET(基データ!$H$1,$I$5+$N859-1,0))</f>
        <v/>
      </c>
      <c r="Q859" s="12" t="str">
        <f t="shared" ca="1" si="55"/>
        <v/>
      </c>
      <c r="R859" s="3" t="str">
        <f ca="1">IF($N859&gt;$J$5,"",OFFSET(基データ!$L$1,$I$5+$N859-1,0))</f>
        <v/>
      </c>
      <c r="S859" s="3">
        <f ca="1">SUM(R$3:R859)</f>
        <v>584244.28894341562</v>
      </c>
      <c r="T859" s="3">
        <f t="shared" ca="1" si="52"/>
        <v>4015089.1355000003</v>
      </c>
      <c r="U859" s="3" t="str">
        <f ca="1">IF($N859&gt;$J$5,"",OFFSET(基データ!$M$1,$I$5+$N859-1,0))</f>
        <v/>
      </c>
      <c r="V859" s="3">
        <f ca="1">SUM(U$3:U859)</f>
        <v>0.19279110705870856</v>
      </c>
      <c r="W859" s="3" t="str">
        <f t="shared" ca="1" si="53"/>
        <v/>
      </c>
      <c r="X859" s="3">
        <f t="shared" ca="1" si="54"/>
        <v>903.23626531206321</v>
      </c>
    </row>
    <row r="860" spans="14:24" x14ac:dyDescent="0.4">
      <c r="N860">
        <v>858</v>
      </c>
      <c r="O860" s="3" t="str">
        <f ca="1">IF($N860&gt;$J$5,"",OFFSET(基データ!$G$1,$I$5+$N860-1,0))</f>
        <v/>
      </c>
      <c r="P860" s="3" t="str">
        <f ca="1">IF($N860&gt;$J$5,"",OFFSET(基データ!$H$1,$I$5+$N860-1,0))</f>
        <v/>
      </c>
      <c r="Q860" s="12" t="str">
        <f t="shared" ca="1" si="55"/>
        <v/>
      </c>
      <c r="R860" s="3" t="str">
        <f ca="1">IF($N860&gt;$J$5,"",OFFSET(基データ!$L$1,$I$5+$N860-1,0))</f>
        <v/>
      </c>
      <c r="S860" s="3">
        <f ca="1">SUM(R$3:R860)</f>
        <v>584244.28894341562</v>
      </c>
      <c r="T860" s="3">
        <f t="shared" ca="1" si="52"/>
        <v>4019774.1870000004</v>
      </c>
      <c r="U860" s="3" t="str">
        <f ca="1">IF($N860&gt;$J$5,"",OFFSET(基データ!$M$1,$I$5+$N860-1,0))</f>
        <v/>
      </c>
      <c r="V860" s="3">
        <f ca="1">SUM(U$3:U860)</f>
        <v>0.19279110705870856</v>
      </c>
      <c r="W860" s="3" t="str">
        <f t="shared" ca="1" si="53"/>
        <v/>
      </c>
      <c r="X860" s="3">
        <f t="shared" ca="1" si="54"/>
        <v>903.23626531206321</v>
      </c>
    </row>
    <row r="861" spans="14:24" x14ac:dyDescent="0.4">
      <c r="N861">
        <v>859</v>
      </c>
      <c r="O861" s="3" t="str">
        <f ca="1">IF($N861&gt;$J$5,"",OFFSET(基データ!$G$1,$I$5+$N861-1,0))</f>
        <v/>
      </c>
      <c r="P861" s="3" t="str">
        <f ca="1">IF($N861&gt;$J$5,"",OFFSET(基データ!$H$1,$I$5+$N861-1,0))</f>
        <v/>
      </c>
      <c r="Q861" s="12" t="str">
        <f t="shared" ca="1" si="55"/>
        <v/>
      </c>
      <c r="R861" s="3" t="str">
        <f ca="1">IF($N861&gt;$J$5,"",OFFSET(基データ!$L$1,$I$5+$N861-1,0))</f>
        <v/>
      </c>
      <c r="S861" s="3">
        <f ca="1">SUM(R$3:R861)</f>
        <v>584244.28894341562</v>
      </c>
      <c r="T861" s="3">
        <f t="shared" ca="1" si="52"/>
        <v>4024459.2385000004</v>
      </c>
      <c r="U861" s="3" t="str">
        <f ca="1">IF($N861&gt;$J$5,"",OFFSET(基データ!$M$1,$I$5+$N861-1,0))</f>
        <v/>
      </c>
      <c r="V861" s="3">
        <f ca="1">SUM(U$3:U861)</f>
        <v>0.19279110705870856</v>
      </c>
      <c r="W861" s="3" t="str">
        <f t="shared" ca="1" si="53"/>
        <v/>
      </c>
      <c r="X861" s="3">
        <f t="shared" ca="1" si="54"/>
        <v>903.23626531206321</v>
      </c>
    </row>
    <row r="862" spans="14:24" x14ac:dyDescent="0.4">
      <c r="N862">
        <v>860</v>
      </c>
      <c r="O862" s="3" t="str">
        <f ca="1">IF($N862&gt;$J$5,"",OFFSET(基データ!$G$1,$I$5+$N862-1,0))</f>
        <v/>
      </c>
      <c r="P862" s="3" t="str">
        <f ca="1">IF($N862&gt;$J$5,"",OFFSET(基データ!$H$1,$I$5+$N862-1,0))</f>
        <v/>
      </c>
      <c r="Q862" s="12" t="str">
        <f t="shared" ca="1" si="55"/>
        <v/>
      </c>
      <c r="R862" s="3" t="str">
        <f ca="1">IF($N862&gt;$J$5,"",OFFSET(基データ!$L$1,$I$5+$N862-1,0))</f>
        <v/>
      </c>
      <c r="S862" s="3">
        <f ca="1">SUM(R$3:R862)</f>
        <v>584244.28894341562</v>
      </c>
      <c r="T862" s="3">
        <f t="shared" ca="1" si="52"/>
        <v>4029144.2900000005</v>
      </c>
      <c r="U862" s="3" t="str">
        <f ca="1">IF($N862&gt;$J$5,"",OFFSET(基データ!$M$1,$I$5+$N862-1,0))</f>
        <v/>
      </c>
      <c r="V862" s="3">
        <f ca="1">SUM(U$3:U862)</f>
        <v>0.19279110705870856</v>
      </c>
      <c r="W862" s="3" t="str">
        <f t="shared" ca="1" si="53"/>
        <v/>
      </c>
      <c r="X862" s="3">
        <f t="shared" ca="1" si="54"/>
        <v>903.23626531206321</v>
      </c>
    </row>
    <row r="863" spans="14:24" x14ac:dyDescent="0.4">
      <c r="N863">
        <v>861</v>
      </c>
      <c r="O863" s="3" t="str">
        <f ca="1">IF($N863&gt;$J$5,"",OFFSET(基データ!$G$1,$I$5+$N863-1,0))</f>
        <v/>
      </c>
      <c r="P863" s="3" t="str">
        <f ca="1">IF($N863&gt;$J$5,"",OFFSET(基データ!$H$1,$I$5+$N863-1,0))</f>
        <v/>
      </c>
      <c r="Q863" s="12" t="str">
        <f t="shared" ca="1" si="55"/>
        <v/>
      </c>
      <c r="R863" s="3" t="str">
        <f ca="1">IF($N863&gt;$J$5,"",OFFSET(基データ!$L$1,$I$5+$N863-1,0))</f>
        <v/>
      </c>
      <c r="S863" s="3">
        <f ca="1">SUM(R$3:R863)</f>
        <v>584244.28894341562</v>
      </c>
      <c r="T863" s="3">
        <f t="shared" ca="1" si="52"/>
        <v>4033829.3415000006</v>
      </c>
      <c r="U863" s="3" t="str">
        <f ca="1">IF($N863&gt;$J$5,"",OFFSET(基データ!$M$1,$I$5+$N863-1,0))</f>
        <v/>
      </c>
      <c r="V863" s="3">
        <f ca="1">SUM(U$3:U863)</f>
        <v>0.19279110705870856</v>
      </c>
      <c r="W863" s="3" t="str">
        <f t="shared" ca="1" si="53"/>
        <v/>
      </c>
      <c r="X863" s="3">
        <f t="shared" ca="1" si="54"/>
        <v>903.23626531206321</v>
      </c>
    </row>
    <row r="864" spans="14:24" x14ac:dyDescent="0.4">
      <c r="N864">
        <v>862</v>
      </c>
      <c r="O864" s="3" t="str">
        <f ca="1">IF($N864&gt;$J$5,"",OFFSET(基データ!$G$1,$I$5+$N864-1,0))</f>
        <v/>
      </c>
      <c r="P864" s="3" t="str">
        <f ca="1">IF($N864&gt;$J$5,"",OFFSET(基データ!$H$1,$I$5+$N864-1,0))</f>
        <v/>
      </c>
      <c r="Q864" s="12" t="str">
        <f t="shared" ca="1" si="55"/>
        <v/>
      </c>
      <c r="R864" s="3" t="str">
        <f ca="1">IF($N864&gt;$J$5,"",OFFSET(基データ!$L$1,$I$5+$N864-1,0))</f>
        <v/>
      </c>
      <c r="S864" s="3">
        <f ca="1">SUM(R$3:R864)</f>
        <v>584244.28894341562</v>
      </c>
      <c r="T864" s="3">
        <f t="shared" ca="1" si="52"/>
        <v>4038514.3930000006</v>
      </c>
      <c r="U864" s="3" t="str">
        <f ca="1">IF($N864&gt;$J$5,"",OFFSET(基データ!$M$1,$I$5+$N864-1,0))</f>
        <v/>
      </c>
      <c r="V864" s="3">
        <f ca="1">SUM(U$3:U864)</f>
        <v>0.19279110705870856</v>
      </c>
      <c r="W864" s="3" t="str">
        <f t="shared" ca="1" si="53"/>
        <v/>
      </c>
      <c r="X864" s="3">
        <f t="shared" ca="1" si="54"/>
        <v>903.23626531206321</v>
      </c>
    </row>
    <row r="865" spans="14:24" x14ac:dyDescent="0.4">
      <c r="N865">
        <v>863</v>
      </c>
      <c r="O865" s="3" t="str">
        <f ca="1">IF($N865&gt;$J$5,"",OFFSET(基データ!$G$1,$I$5+$N865-1,0))</f>
        <v/>
      </c>
      <c r="P865" s="3" t="str">
        <f ca="1">IF($N865&gt;$J$5,"",OFFSET(基データ!$H$1,$I$5+$N865-1,0))</f>
        <v/>
      </c>
      <c r="Q865" s="12" t="str">
        <f t="shared" ca="1" si="55"/>
        <v/>
      </c>
      <c r="R865" s="3" t="str">
        <f ca="1">IF($N865&gt;$J$5,"",OFFSET(基データ!$L$1,$I$5+$N865-1,0))</f>
        <v/>
      </c>
      <c r="S865" s="3">
        <f ca="1">SUM(R$3:R865)</f>
        <v>584244.28894341562</v>
      </c>
      <c r="T865" s="3">
        <f t="shared" ca="1" si="52"/>
        <v>4043199.4445000002</v>
      </c>
      <c r="U865" s="3" t="str">
        <f ca="1">IF($N865&gt;$J$5,"",OFFSET(基データ!$M$1,$I$5+$N865-1,0))</f>
        <v/>
      </c>
      <c r="V865" s="3">
        <f ca="1">SUM(U$3:U865)</f>
        <v>0.19279110705870856</v>
      </c>
      <c r="W865" s="3" t="str">
        <f t="shared" ca="1" si="53"/>
        <v/>
      </c>
      <c r="X865" s="3">
        <f t="shared" ca="1" si="54"/>
        <v>903.23626531206321</v>
      </c>
    </row>
    <row r="866" spans="14:24" x14ac:dyDescent="0.4">
      <c r="N866">
        <v>864</v>
      </c>
      <c r="O866" s="3" t="str">
        <f ca="1">IF($N866&gt;$J$5,"",OFFSET(基データ!$G$1,$I$5+$N866-1,0))</f>
        <v/>
      </c>
      <c r="P866" s="3" t="str">
        <f ca="1">IF($N866&gt;$J$5,"",OFFSET(基データ!$H$1,$I$5+$N866-1,0))</f>
        <v/>
      </c>
      <c r="Q866" s="12" t="str">
        <f t="shared" ca="1" si="55"/>
        <v/>
      </c>
      <c r="R866" s="3" t="str">
        <f ca="1">IF($N866&gt;$J$5,"",OFFSET(基データ!$L$1,$I$5+$N866-1,0))</f>
        <v/>
      </c>
      <c r="S866" s="3">
        <f ca="1">SUM(R$3:R866)</f>
        <v>584244.28894341562</v>
      </c>
      <c r="T866" s="3">
        <f t="shared" ca="1" si="52"/>
        <v>4047884.4960000003</v>
      </c>
      <c r="U866" s="3" t="str">
        <f ca="1">IF($N866&gt;$J$5,"",OFFSET(基データ!$M$1,$I$5+$N866-1,0))</f>
        <v/>
      </c>
      <c r="V866" s="3">
        <f ca="1">SUM(U$3:U866)</f>
        <v>0.19279110705870856</v>
      </c>
      <c r="W866" s="3" t="str">
        <f t="shared" ca="1" si="53"/>
        <v/>
      </c>
      <c r="X866" s="3">
        <f t="shared" ca="1" si="54"/>
        <v>903.23626531206321</v>
      </c>
    </row>
    <row r="867" spans="14:24" x14ac:dyDescent="0.4">
      <c r="N867">
        <v>865</v>
      </c>
      <c r="O867" s="3" t="str">
        <f ca="1">IF($N867&gt;$J$5,"",OFFSET(基データ!$G$1,$I$5+$N867-1,0))</f>
        <v/>
      </c>
      <c r="P867" s="3" t="str">
        <f ca="1">IF($N867&gt;$J$5,"",OFFSET(基データ!$H$1,$I$5+$N867-1,0))</f>
        <v/>
      </c>
      <c r="Q867" s="12" t="str">
        <f t="shared" ca="1" si="55"/>
        <v/>
      </c>
      <c r="R867" s="3" t="str">
        <f ca="1">IF($N867&gt;$J$5,"",OFFSET(基データ!$L$1,$I$5+$N867-1,0))</f>
        <v/>
      </c>
      <c r="S867" s="3">
        <f ca="1">SUM(R$3:R867)</f>
        <v>584244.28894341562</v>
      </c>
      <c r="T867" s="3">
        <f t="shared" ca="1" si="52"/>
        <v>4052569.5475000003</v>
      </c>
      <c r="U867" s="3" t="str">
        <f ca="1">IF($N867&gt;$J$5,"",OFFSET(基データ!$M$1,$I$5+$N867-1,0))</f>
        <v/>
      </c>
      <c r="V867" s="3">
        <f ca="1">SUM(U$3:U867)</f>
        <v>0.19279110705870856</v>
      </c>
      <c r="W867" s="3" t="str">
        <f t="shared" ca="1" si="53"/>
        <v/>
      </c>
      <c r="X867" s="3">
        <f t="shared" ca="1" si="54"/>
        <v>903.23626531206321</v>
      </c>
    </row>
    <row r="868" spans="14:24" x14ac:dyDescent="0.4">
      <c r="N868">
        <v>866</v>
      </c>
      <c r="O868" s="3" t="str">
        <f ca="1">IF($N868&gt;$J$5,"",OFFSET(基データ!$G$1,$I$5+$N868-1,0))</f>
        <v/>
      </c>
      <c r="P868" s="3" t="str">
        <f ca="1">IF($N868&gt;$J$5,"",OFFSET(基データ!$H$1,$I$5+$N868-1,0))</f>
        <v/>
      </c>
      <c r="Q868" s="12" t="str">
        <f t="shared" ca="1" si="55"/>
        <v/>
      </c>
      <c r="R868" s="3" t="str">
        <f ca="1">IF($N868&gt;$J$5,"",OFFSET(基データ!$L$1,$I$5+$N868-1,0))</f>
        <v/>
      </c>
      <c r="S868" s="3">
        <f ca="1">SUM(R$3:R868)</f>
        <v>584244.28894341562</v>
      </c>
      <c r="T868" s="3">
        <f t="shared" ca="1" si="52"/>
        <v>4057254.5990000004</v>
      </c>
      <c r="U868" s="3" t="str">
        <f ca="1">IF($N868&gt;$J$5,"",OFFSET(基データ!$M$1,$I$5+$N868-1,0))</f>
        <v/>
      </c>
      <c r="V868" s="3">
        <f ca="1">SUM(U$3:U868)</f>
        <v>0.19279110705870856</v>
      </c>
      <c r="W868" s="3" t="str">
        <f t="shared" ca="1" si="53"/>
        <v/>
      </c>
      <c r="X868" s="3">
        <f t="shared" ca="1" si="54"/>
        <v>903.23626531206321</v>
      </c>
    </row>
    <row r="869" spans="14:24" x14ac:dyDescent="0.4">
      <c r="N869">
        <v>867</v>
      </c>
      <c r="O869" s="3" t="str">
        <f ca="1">IF($N869&gt;$J$5,"",OFFSET(基データ!$G$1,$I$5+$N869-1,0))</f>
        <v/>
      </c>
      <c r="P869" s="3" t="str">
        <f ca="1">IF($N869&gt;$J$5,"",OFFSET(基データ!$H$1,$I$5+$N869-1,0))</f>
        <v/>
      </c>
      <c r="Q869" s="12" t="str">
        <f t="shared" ca="1" si="55"/>
        <v/>
      </c>
      <c r="R869" s="3" t="str">
        <f ca="1">IF($N869&gt;$J$5,"",OFFSET(基データ!$L$1,$I$5+$N869-1,0))</f>
        <v/>
      </c>
      <c r="S869" s="3">
        <f ca="1">SUM(R$3:R869)</f>
        <v>584244.28894341562</v>
      </c>
      <c r="T869" s="3">
        <f t="shared" ca="1" si="52"/>
        <v>4061939.6505000005</v>
      </c>
      <c r="U869" s="3" t="str">
        <f ca="1">IF($N869&gt;$J$5,"",OFFSET(基データ!$M$1,$I$5+$N869-1,0))</f>
        <v/>
      </c>
      <c r="V869" s="3">
        <f ca="1">SUM(U$3:U869)</f>
        <v>0.19279110705870856</v>
      </c>
      <c r="W869" s="3" t="str">
        <f t="shared" ca="1" si="53"/>
        <v/>
      </c>
      <c r="X869" s="3">
        <f t="shared" ca="1" si="54"/>
        <v>903.23626531206321</v>
      </c>
    </row>
    <row r="870" spans="14:24" x14ac:dyDescent="0.4">
      <c r="N870">
        <v>868</v>
      </c>
      <c r="O870" s="3" t="str">
        <f ca="1">IF($N870&gt;$J$5,"",OFFSET(基データ!$G$1,$I$5+$N870-1,0))</f>
        <v/>
      </c>
      <c r="P870" s="3" t="str">
        <f ca="1">IF($N870&gt;$J$5,"",OFFSET(基データ!$H$1,$I$5+$N870-1,0))</f>
        <v/>
      </c>
      <c r="Q870" s="12" t="str">
        <f t="shared" ca="1" si="55"/>
        <v/>
      </c>
      <c r="R870" s="3" t="str">
        <f ca="1">IF($N870&gt;$J$5,"",OFFSET(基データ!$L$1,$I$5+$N870-1,0))</f>
        <v/>
      </c>
      <c r="S870" s="3">
        <f ca="1">SUM(R$3:R870)</f>
        <v>584244.28894341562</v>
      </c>
      <c r="T870" s="3">
        <f t="shared" ca="1" si="52"/>
        <v>4066624.7020000005</v>
      </c>
      <c r="U870" s="3" t="str">
        <f ca="1">IF($N870&gt;$J$5,"",OFFSET(基データ!$M$1,$I$5+$N870-1,0))</f>
        <v/>
      </c>
      <c r="V870" s="3">
        <f ca="1">SUM(U$3:U870)</f>
        <v>0.19279110705870856</v>
      </c>
      <c r="W870" s="3" t="str">
        <f t="shared" ca="1" si="53"/>
        <v/>
      </c>
      <c r="X870" s="3">
        <f t="shared" ca="1" si="54"/>
        <v>903.23626531206321</v>
      </c>
    </row>
    <row r="871" spans="14:24" x14ac:dyDescent="0.4">
      <c r="N871">
        <v>869</v>
      </c>
      <c r="O871" s="3" t="str">
        <f ca="1">IF($N871&gt;$J$5,"",OFFSET(基データ!$G$1,$I$5+$N871-1,0))</f>
        <v/>
      </c>
      <c r="P871" s="3" t="str">
        <f ca="1">IF($N871&gt;$J$5,"",OFFSET(基データ!$H$1,$I$5+$N871-1,0))</f>
        <v/>
      </c>
      <c r="Q871" s="12" t="str">
        <f t="shared" ca="1" si="55"/>
        <v/>
      </c>
      <c r="R871" s="3" t="str">
        <f ca="1">IF($N871&gt;$J$5,"",OFFSET(基データ!$L$1,$I$5+$N871-1,0))</f>
        <v/>
      </c>
      <c r="S871" s="3">
        <f ca="1">SUM(R$3:R871)</f>
        <v>584244.28894341562</v>
      </c>
      <c r="T871" s="3">
        <f t="shared" ca="1" si="52"/>
        <v>4071309.7535000006</v>
      </c>
      <c r="U871" s="3" t="str">
        <f ca="1">IF($N871&gt;$J$5,"",OFFSET(基データ!$M$1,$I$5+$N871-1,0))</f>
        <v/>
      </c>
      <c r="V871" s="3">
        <f ca="1">SUM(U$3:U871)</f>
        <v>0.19279110705870856</v>
      </c>
      <c r="W871" s="3" t="str">
        <f t="shared" ca="1" si="53"/>
        <v/>
      </c>
      <c r="X871" s="3">
        <f t="shared" ca="1" si="54"/>
        <v>903.23626531206321</v>
      </c>
    </row>
    <row r="872" spans="14:24" x14ac:dyDescent="0.4">
      <c r="N872">
        <v>870</v>
      </c>
      <c r="O872" s="3" t="str">
        <f ca="1">IF($N872&gt;$J$5,"",OFFSET(基データ!$G$1,$I$5+$N872-1,0))</f>
        <v/>
      </c>
      <c r="P872" s="3" t="str">
        <f ca="1">IF($N872&gt;$J$5,"",OFFSET(基データ!$H$1,$I$5+$N872-1,0))</f>
        <v/>
      </c>
      <c r="Q872" s="12" t="str">
        <f t="shared" ca="1" si="55"/>
        <v/>
      </c>
      <c r="R872" s="3" t="str">
        <f ca="1">IF($N872&gt;$J$5,"",OFFSET(基データ!$L$1,$I$5+$N872-1,0))</f>
        <v/>
      </c>
      <c r="S872" s="3">
        <f ca="1">SUM(R$3:R872)</f>
        <v>584244.28894341562</v>
      </c>
      <c r="T872" s="3">
        <f t="shared" ca="1" si="52"/>
        <v>4075994.8050000006</v>
      </c>
      <c r="U872" s="3" t="str">
        <f ca="1">IF($N872&gt;$J$5,"",OFFSET(基データ!$M$1,$I$5+$N872-1,0))</f>
        <v/>
      </c>
      <c r="V872" s="3">
        <f ca="1">SUM(U$3:U872)</f>
        <v>0.19279110705870856</v>
      </c>
      <c r="W872" s="3" t="str">
        <f t="shared" ca="1" si="53"/>
        <v/>
      </c>
      <c r="X872" s="3">
        <f t="shared" ca="1" si="54"/>
        <v>903.23626531206321</v>
      </c>
    </row>
    <row r="873" spans="14:24" x14ac:dyDescent="0.4">
      <c r="N873">
        <v>871</v>
      </c>
      <c r="O873" s="3" t="str">
        <f ca="1">IF($N873&gt;$J$5,"",OFFSET(基データ!$G$1,$I$5+$N873-1,0))</f>
        <v/>
      </c>
      <c r="P873" s="3" t="str">
        <f ca="1">IF($N873&gt;$J$5,"",OFFSET(基データ!$H$1,$I$5+$N873-1,0))</f>
        <v/>
      </c>
      <c r="Q873" s="12" t="str">
        <f t="shared" ca="1" si="55"/>
        <v/>
      </c>
      <c r="R873" s="3" t="str">
        <f ca="1">IF($N873&gt;$J$5,"",OFFSET(基データ!$L$1,$I$5+$N873-1,0))</f>
        <v/>
      </c>
      <c r="S873" s="3">
        <f ca="1">SUM(R$3:R873)</f>
        <v>584244.28894341562</v>
      </c>
      <c r="T873" s="3">
        <f t="shared" ca="1" si="52"/>
        <v>4080679.8565000002</v>
      </c>
      <c r="U873" s="3" t="str">
        <f ca="1">IF($N873&gt;$J$5,"",OFFSET(基データ!$M$1,$I$5+$N873-1,0))</f>
        <v/>
      </c>
      <c r="V873" s="3">
        <f ca="1">SUM(U$3:U873)</f>
        <v>0.19279110705870856</v>
      </c>
      <c r="W873" s="3" t="str">
        <f t="shared" ca="1" si="53"/>
        <v/>
      </c>
      <c r="X873" s="3">
        <f t="shared" ca="1" si="54"/>
        <v>903.23626531206321</v>
      </c>
    </row>
    <row r="874" spans="14:24" x14ac:dyDescent="0.4">
      <c r="N874">
        <v>872</v>
      </c>
      <c r="O874" s="3" t="str">
        <f ca="1">IF($N874&gt;$J$5,"",OFFSET(基データ!$G$1,$I$5+$N874-1,0))</f>
        <v/>
      </c>
      <c r="P874" s="3" t="str">
        <f ca="1">IF($N874&gt;$J$5,"",OFFSET(基データ!$H$1,$I$5+$N874-1,0))</f>
        <v/>
      </c>
      <c r="Q874" s="12" t="str">
        <f t="shared" ca="1" si="55"/>
        <v/>
      </c>
      <c r="R874" s="3" t="str">
        <f ca="1">IF($N874&gt;$J$5,"",OFFSET(基データ!$L$1,$I$5+$N874-1,0))</f>
        <v/>
      </c>
      <c r="S874" s="3">
        <f ca="1">SUM(R$3:R874)</f>
        <v>584244.28894341562</v>
      </c>
      <c r="T874" s="3">
        <f t="shared" ca="1" si="52"/>
        <v>4085364.9080000003</v>
      </c>
      <c r="U874" s="3" t="str">
        <f ca="1">IF($N874&gt;$J$5,"",OFFSET(基データ!$M$1,$I$5+$N874-1,0))</f>
        <v/>
      </c>
      <c r="V874" s="3">
        <f ca="1">SUM(U$3:U874)</f>
        <v>0.19279110705870856</v>
      </c>
      <c r="W874" s="3" t="str">
        <f t="shared" ca="1" si="53"/>
        <v/>
      </c>
      <c r="X874" s="3">
        <f t="shared" ca="1" si="54"/>
        <v>903.23626531206321</v>
      </c>
    </row>
    <row r="875" spans="14:24" x14ac:dyDescent="0.4">
      <c r="N875">
        <v>873</v>
      </c>
      <c r="O875" s="3" t="str">
        <f ca="1">IF($N875&gt;$J$5,"",OFFSET(基データ!$G$1,$I$5+$N875-1,0))</f>
        <v/>
      </c>
      <c r="P875" s="3" t="str">
        <f ca="1">IF($N875&gt;$J$5,"",OFFSET(基データ!$H$1,$I$5+$N875-1,0))</f>
        <v/>
      </c>
      <c r="Q875" s="12" t="str">
        <f t="shared" ca="1" si="55"/>
        <v/>
      </c>
      <c r="R875" s="3" t="str">
        <f ca="1">IF($N875&gt;$J$5,"",OFFSET(基データ!$L$1,$I$5+$N875-1,0))</f>
        <v/>
      </c>
      <c r="S875" s="3">
        <f ca="1">SUM(R$3:R875)</f>
        <v>584244.28894341562</v>
      </c>
      <c r="T875" s="3">
        <f t="shared" ca="1" si="52"/>
        <v>4090049.9595000003</v>
      </c>
      <c r="U875" s="3" t="str">
        <f ca="1">IF($N875&gt;$J$5,"",OFFSET(基データ!$M$1,$I$5+$N875-1,0))</f>
        <v/>
      </c>
      <c r="V875" s="3">
        <f ca="1">SUM(U$3:U875)</f>
        <v>0.19279110705870856</v>
      </c>
      <c r="W875" s="3" t="str">
        <f t="shared" ca="1" si="53"/>
        <v/>
      </c>
      <c r="X875" s="3">
        <f t="shared" ca="1" si="54"/>
        <v>903.23626531206321</v>
      </c>
    </row>
    <row r="876" spans="14:24" x14ac:dyDescent="0.4">
      <c r="N876">
        <v>874</v>
      </c>
      <c r="O876" s="3" t="str">
        <f ca="1">IF($N876&gt;$J$5,"",OFFSET(基データ!$G$1,$I$5+$N876-1,0))</f>
        <v/>
      </c>
      <c r="P876" s="3" t="str">
        <f ca="1">IF($N876&gt;$J$5,"",OFFSET(基データ!$H$1,$I$5+$N876-1,0))</f>
        <v/>
      </c>
      <c r="Q876" s="12" t="str">
        <f t="shared" ca="1" si="55"/>
        <v/>
      </c>
      <c r="R876" s="3" t="str">
        <f ca="1">IF($N876&gt;$J$5,"",OFFSET(基データ!$L$1,$I$5+$N876-1,0))</f>
        <v/>
      </c>
      <c r="S876" s="3">
        <f ca="1">SUM(R$3:R876)</f>
        <v>584244.28894341562</v>
      </c>
      <c r="T876" s="3">
        <f t="shared" ca="1" si="52"/>
        <v>4094735.0110000004</v>
      </c>
      <c r="U876" s="3" t="str">
        <f ca="1">IF($N876&gt;$J$5,"",OFFSET(基データ!$M$1,$I$5+$N876-1,0))</f>
        <v/>
      </c>
      <c r="V876" s="3">
        <f ca="1">SUM(U$3:U876)</f>
        <v>0.19279110705870856</v>
      </c>
      <c r="W876" s="3" t="str">
        <f t="shared" ca="1" si="53"/>
        <v/>
      </c>
      <c r="X876" s="3">
        <f t="shared" ca="1" si="54"/>
        <v>903.23626531206321</v>
      </c>
    </row>
    <row r="877" spans="14:24" x14ac:dyDescent="0.4">
      <c r="N877">
        <v>875</v>
      </c>
      <c r="O877" s="3" t="str">
        <f ca="1">IF($N877&gt;$J$5,"",OFFSET(基データ!$G$1,$I$5+$N877-1,0))</f>
        <v/>
      </c>
      <c r="P877" s="3" t="str">
        <f ca="1">IF($N877&gt;$J$5,"",OFFSET(基データ!$H$1,$I$5+$N877-1,0))</f>
        <v/>
      </c>
      <c r="Q877" s="12" t="str">
        <f t="shared" ca="1" si="55"/>
        <v/>
      </c>
      <c r="R877" s="3" t="str">
        <f ca="1">IF($N877&gt;$J$5,"",OFFSET(基データ!$L$1,$I$5+$N877-1,0))</f>
        <v/>
      </c>
      <c r="S877" s="3">
        <f ca="1">SUM(R$3:R877)</f>
        <v>584244.28894341562</v>
      </c>
      <c r="T877" s="3">
        <f t="shared" ca="1" si="52"/>
        <v>4099420.0625000005</v>
      </c>
      <c r="U877" s="3" t="str">
        <f ca="1">IF($N877&gt;$J$5,"",OFFSET(基データ!$M$1,$I$5+$N877-1,0))</f>
        <v/>
      </c>
      <c r="V877" s="3">
        <f ca="1">SUM(U$3:U877)</f>
        <v>0.19279110705870856</v>
      </c>
      <c r="W877" s="3" t="str">
        <f t="shared" ca="1" si="53"/>
        <v/>
      </c>
      <c r="X877" s="3">
        <f t="shared" ca="1" si="54"/>
        <v>903.23626531206321</v>
      </c>
    </row>
    <row r="878" spans="14:24" x14ac:dyDescent="0.4">
      <c r="N878">
        <v>876</v>
      </c>
      <c r="O878" s="3" t="str">
        <f ca="1">IF($N878&gt;$J$5,"",OFFSET(基データ!$G$1,$I$5+$N878-1,0))</f>
        <v/>
      </c>
      <c r="P878" s="3" t="str">
        <f ca="1">IF($N878&gt;$J$5,"",OFFSET(基データ!$H$1,$I$5+$N878-1,0))</f>
        <v/>
      </c>
      <c r="Q878" s="12" t="str">
        <f t="shared" ca="1" si="55"/>
        <v/>
      </c>
      <c r="R878" s="3" t="str">
        <f ca="1">IF($N878&gt;$J$5,"",OFFSET(基データ!$L$1,$I$5+$N878-1,0))</f>
        <v/>
      </c>
      <c r="S878" s="3">
        <f ca="1">SUM(R$3:R878)</f>
        <v>584244.28894341562</v>
      </c>
      <c r="T878" s="3">
        <f t="shared" ca="1" si="52"/>
        <v>4104105.1140000005</v>
      </c>
      <c r="U878" s="3" t="str">
        <f ca="1">IF($N878&gt;$J$5,"",OFFSET(基データ!$M$1,$I$5+$N878-1,0))</f>
        <v/>
      </c>
      <c r="V878" s="3">
        <f ca="1">SUM(U$3:U878)</f>
        <v>0.19279110705870856</v>
      </c>
      <c r="W878" s="3" t="str">
        <f t="shared" ca="1" si="53"/>
        <v/>
      </c>
      <c r="X878" s="3">
        <f t="shared" ca="1" si="54"/>
        <v>903.23626531206321</v>
      </c>
    </row>
    <row r="879" spans="14:24" x14ac:dyDescent="0.4">
      <c r="N879">
        <v>877</v>
      </c>
      <c r="O879" s="3" t="str">
        <f ca="1">IF($N879&gt;$J$5,"",OFFSET(基データ!$G$1,$I$5+$N879-1,0))</f>
        <v/>
      </c>
      <c r="P879" s="3" t="str">
        <f ca="1">IF($N879&gt;$J$5,"",OFFSET(基データ!$H$1,$I$5+$N879-1,0))</f>
        <v/>
      </c>
      <c r="Q879" s="12" t="str">
        <f t="shared" ca="1" si="55"/>
        <v/>
      </c>
      <c r="R879" s="3" t="str">
        <f ca="1">IF($N879&gt;$J$5,"",OFFSET(基データ!$L$1,$I$5+$N879-1,0))</f>
        <v/>
      </c>
      <c r="S879" s="3">
        <f ca="1">SUM(R$3:R879)</f>
        <v>584244.28894341562</v>
      </c>
      <c r="T879" s="3">
        <f t="shared" ca="1" si="52"/>
        <v>4108790.1655000006</v>
      </c>
      <c r="U879" s="3" t="str">
        <f ca="1">IF($N879&gt;$J$5,"",OFFSET(基データ!$M$1,$I$5+$N879-1,0))</f>
        <v/>
      </c>
      <c r="V879" s="3">
        <f ca="1">SUM(U$3:U879)</f>
        <v>0.19279110705870856</v>
      </c>
      <c r="W879" s="3" t="str">
        <f t="shared" ca="1" si="53"/>
        <v/>
      </c>
      <c r="X879" s="3">
        <f t="shared" ca="1" si="54"/>
        <v>903.23626531206321</v>
      </c>
    </row>
    <row r="880" spans="14:24" x14ac:dyDescent="0.4">
      <c r="N880">
        <v>878</v>
      </c>
      <c r="O880" s="3" t="str">
        <f ca="1">IF($N880&gt;$J$5,"",OFFSET(基データ!$G$1,$I$5+$N880-1,0))</f>
        <v/>
      </c>
      <c r="P880" s="3" t="str">
        <f ca="1">IF($N880&gt;$J$5,"",OFFSET(基データ!$H$1,$I$5+$N880-1,0))</f>
        <v/>
      </c>
      <c r="Q880" s="12" t="str">
        <f t="shared" ca="1" si="55"/>
        <v/>
      </c>
      <c r="R880" s="3" t="str">
        <f ca="1">IF($N880&gt;$J$5,"",OFFSET(基データ!$L$1,$I$5+$N880-1,0))</f>
        <v/>
      </c>
      <c r="S880" s="3">
        <f ca="1">SUM(R$3:R880)</f>
        <v>584244.28894341562</v>
      </c>
      <c r="T880" s="3">
        <f t="shared" ca="1" si="52"/>
        <v>4113475.2170000006</v>
      </c>
      <c r="U880" s="3" t="str">
        <f ca="1">IF($N880&gt;$J$5,"",OFFSET(基データ!$M$1,$I$5+$N880-1,0))</f>
        <v/>
      </c>
      <c r="V880" s="3">
        <f ca="1">SUM(U$3:U880)</f>
        <v>0.19279110705870856</v>
      </c>
      <c r="W880" s="3" t="str">
        <f t="shared" ca="1" si="53"/>
        <v/>
      </c>
      <c r="X880" s="3">
        <f t="shared" ca="1" si="54"/>
        <v>903.23626531206321</v>
      </c>
    </row>
    <row r="881" spans="14:24" x14ac:dyDescent="0.4">
      <c r="N881">
        <v>879</v>
      </c>
      <c r="O881" s="3" t="str">
        <f ca="1">IF($N881&gt;$J$5,"",OFFSET(基データ!$G$1,$I$5+$N881-1,0))</f>
        <v/>
      </c>
      <c r="P881" s="3" t="str">
        <f ca="1">IF($N881&gt;$J$5,"",OFFSET(基データ!$H$1,$I$5+$N881-1,0))</f>
        <v/>
      </c>
      <c r="Q881" s="12" t="str">
        <f t="shared" ca="1" si="55"/>
        <v/>
      </c>
      <c r="R881" s="3" t="str">
        <f ca="1">IF($N881&gt;$J$5,"",OFFSET(基データ!$L$1,$I$5+$N881-1,0))</f>
        <v/>
      </c>
      <c r="S881" s="3">
        <f ca="1">SUM(R$3:R881)</f>
        <v>584244.28894341562</v>
      </c>
      <c r="T881" s="3">
        <f t="shared" ca="1" si="52"/>
        <v>4118160.2685000002</v>
      </c>
      <c r="U881" s="3" t="str">
        <f ca="1">IF($N881&gt;$J$5,"",OFFSET(基データ!$M$1,$I$5+$N881-1,0))</f>
        <v/>
      </c>
      <c r="V881" s="3">
        <f ca="1">SUM(U$3:U881)</f>
        <v>0.19279110705870856</v>
      </c>
      <c r="W881" s="3" t="str">
        <f t="shared" ca="1" si="53"/>
        <v/>
      </c>
      <c r="X881" s="3">
        <f t="shared" ca="1" si="54"/>
        <v>903.23626531206321</v>
      </c>
    </row>
    <row r="882" spans="14:24" x14ac:dyDescent="0.4">
      <c r="N882">
        <v>880</v>
      </c>
      <c r="O882" s="3" t="str">
        <f ca="1">IF($N882&gt;$J$5,"",OFFSET(基データ!$G$1,$I$5+$N882-1,0))</f>
        <v/>
      </c>
      <c r="P882" s="3" t="str">
        <f ca="1">IF($N882&gt;$J$5,"",OFFSET(基データ!$H$1,$I$5+$N882-1,0))</f>
        <v/>
      </c>
      <c r="Q882" s="12" t="str">
        <f t="shared" ca="1" si="55"/>
        <v/>
      </c>
      <c r="R882" s="3" t="str">
        <f ca="1">IF($N882&gt;$J$5,"",OFFSET(基データ!$L$1,$I$5+$N882-1,0))</f>
        <v/>
      </c>
      <c r="S882" s="3">
        <f ca="1">SUM(R$3:R882)</f>
        <v>584244.28894341562</v>
      </c>
      <c r="T882" s="3">
        <f t="shared" ca="1" si="52"/>
        <v>4122845.3200000003</v>
      </c>
      <c r="U882" s="3" t="str">
        <f ca="1">IF($N882&gt;$J$5,"",OFFSET(基データ!$M$1,$I$5+$N882-1,0))</f>
        <v/>
      </c>
      <c r="V882" s="3">
        <f ca="1">SUM(U$3:U882)</f>
        <v>0.19279110705870856</v>
      </c>
      <c r="W882" s="3" t="str">
        <f t="shared" ca="1" si="53"/>
        <v/>
      </c>
      <c r="X882" s="3">
        <f t="shared" ca="1" si="54"/>
        <v>903.23626531206321</v>
      </c>
    </row>
    <row r="883" spans="14:24" x14ac:dyDescent="0.4">
      <c r="N883">
        <v>881</v>
      </c>
      <c r="O883" s="3" t="str">
        <f ca="1">IF($N883&gt;$J$5,"",OFFSET(基データ!$G$1,$I$5+$N883-1,0))</f>
        <v/>
      </c>
      <c r="P883" s="3" t="str">
        <f ca="1">IF($N883&gt;$J$5,"",OFFSET(基データ!$H$1,$I$5+$N883-1,0))</f>
        <v/>
      </c>
      <c r="Q883" s="12" t="str">
        <f t="shared" ca="1" si="55"/>
        <v/>
      </c>
      <c r="R883" s="3" t="str">
        <f ca="1">IF($N883&gt;$J$5,"",OFFSET(基データ!$L$1,$I$5+$N883-1,0))</f>
        <v/>
      </c>
      <c r="S883" s="3">
        <f ca="1">SUM(R$3:R883)</f>
        <v>584244.28894341562</v>
      </c>
      <c r="T883" s="3">
        <f t="shared" ca="1" si="52"/>
        <v>4127530.3715000004</v>
      </c>
      <c r="U883" s="3" t="str">
        <f ca="1">IF($N883&gt;$J$5,"",OFFSET(基データ!$M$1,$I$5+$N883-1,0))</f>
        <v/>
      </c>
      <c r="V883" s="3">
        <f ca="1">SUM(U$3:U883)</f>
        <v>0.19279110705870856</v>
      </c>
      <c r="W883" s="3" t="str">
        <f t="shared" ca="1" si="53"/>
        <v/>
      </c>
      <c r="X883" s="3">
        <f t="shared" ca="1" si="54"/>
        <v>903.23626531206321</v>
      </c>
    </row>
    <row r="884" spans="14:24" x14ac:dyDescent="0.4">
      <c r="N884">
        <v>882</v>
      </c>
      <c r="O884" s="3" t="str">
        <f ca="1">IF($N884&gt;$J$5,"",OFFSET(基データ!$G$1,$I$5+$N884-1,0))</f>
        <v/>
      </c>
      <c r="P884" s="3" t="str">
        <f ca="1">IF($N884&gt;$J$5,"",OFFSET(基データ!$H$1,$I$5+$N884-1,0))</f>
        <v/>
      </c>
      <c r="Q884" s="12" t="str">
        <f t="shared" ca="1" si="55"/>
        <v/>
      </c>
      <c r="R884" s="3" t="str">
        <f ca="1">IF($N884&gt;$J$5,"",OFFSET(基データ!$L$1,$I$5+$N884-1,0))</f>
        <v/>
      </c>
      <c r="S884" s="3">
        <f ca="1">SUM(R$3:R884)</f>
        <v>584244.28894341562</v>
      </c>
      <c r="T884" s="3">
        <f t="shared" ca="1" si="52"/>
        <v>4132215.4230000004</v>
      </c>
      <c r="U884" s="3" t="str">
        <f ca="1">IF($N884&gt;$J$5,"",OFFSET(基データ!$M$1,$I$5+$N884-1,0))</f>
        <v/>
      </c>
      <c r="V884" s="3">
        <f ca="1">SUM(U$3:U884)</f>
        <v>0.19279110705870856</v>
      </c>
      <c r="W884" s="3" t="str">
        <f t="shared" ca="1" si="53"/>
        <v/>
      </c>
      <c r="X884" s="3">
        <f t="shared" ca="1" si="54"/>
        <v>903.23626531206321</v>
      </c>
    </row>
    <row r="885" spans="14:24" x14ac:dyDescent="0.4">
      <c r="N885">
        <v>883</v>
      </c>
      <c r="O885" s="3" t="str">
        <f ca="1">IF($N885&gt;$J$5,"",OFFSET(基データ!$G$1,$I$5+$N885-1,0))</f>
        <v/>
      </c>
      <c r="P885" s="3" t="str">
        <f ca="1">IF($N885&gt;$J$5,"",OFFSET(基データ!$H$1,$I$5+$N885-1,0))</f>
        <v/>
      </c>
      <c r="Q885" s="12" t="str">
        <f t="shared" ca="1" si="55"/>
        <v/>
      </c>
      <c r="R885" s="3" t="str">
        <f ca="1">IF($N885&gt;$J$5,"",OFFSET(基データ!$L$1,$I$5+$N885-1,0))</f>
        <v/>
      </c>
      <c r="S885" s="3">
        <f ca="1">SUM(R$3:R885)</f>
        <v>584244.28894341562</v>
      </c>
      <c r="T885" s="3">
        <f t="shared" ca="1" si="52"/>
        <v>4136900.4745000005</v>
      </c>
      <c r="U885" s="3" t="str">
        <f ca="1">IF($N885&gt;$J$5,"",OFFSET(基データ!$M$1,$I$5+$N885-1,0))</f>
        <v/>
      </c>
      <c r="V885" s="3">
        <f ca="1">SUM(U$3:U885)</f>
        <v>0.19279110705870856</v>
      </c>
      <c r="W885" s="3" t="str">
        <f t="shared" ca="1" si="53"/>
        <v/>
      </c>
      <c r="X885" s="3">
        <f t="shared" ca="1" si="54"/>
        <v>903.23626531206321</v>
      </c>
    </row>
    <row r="886" spans="14:24" x14ac:dyDescent="0.4">
      <c r="N886">
        <v>884</v>
      </c>
      <c r="O886" s="3" t="str">
        <f ca="1">IF($N886&gt;$J$5,"",OFFSET(基データ!$G$1,$I$5+$N886-1,0))</f>
        <v/>
      </c>
      <c r="P886" s="3" t="str">
        <f ca="1">IF($N886&gt;$J$5,"",OFFSET(基データ!$H$1,$I$5+$N886-1,0))</f>
        <v/>
      </c>
      <c r="Q886" s="12" t="str">
        <f t="shared" ca="1" si="55"/>
        <v/>
      </c>
      <c r="R886" s="3" t="str">
        <f ca="1">IF($N886&gt;$J$5,"",OFFSET(基データ!$L$1,$I$5+$N886-1,0))</f>
        <v/>
      </c>
      <c r="S886" s="3">
        <f ca="1">SUM(R$3:R886)</f>
        <v>584244.28894341562</v>
      </c>
      <c r="T886" s="3">
        <f t="shared" ca="1" si="52"/>
        <v>4141585.5260000005</v>
      </c>
      <c r="U886" s="3" t="str">
        <f ca="1">IF($N886&gt;$J$5,"",OFFSET(基データ!$M$1,$I$5+$N886-1,0))</f>
        <v/>
      </c>
      <c r="V886" s="3">
        <f ca="1">SUM(U$3:U886)</f>
        <v>0.19279110705870856</v>
      </c>
      <c r="W886" s="3" t="str">
        <f t="shared" ca="1" si="53"/>
        <v/>
      </c>
      <c r="X886" s="3">
        <f t="shared" ca="1" si="54"/>
        <v>903.23626531206321</v>
      </c>
    </row>
    <row r="887" spans="14:24" x14ac:dyDescent="0.4">
      <c r="N887">
        <v>885</v>
      </c>
      <c r="O887" s="3" t="str">
        <f ca="1">IF($N887&gt;$J$5,"",OFFSET(基データ!$G$1,$I$5+$N887-1,0))</f>
        <v/>
      </c>
      <c r="P887" s="3" t="str">
        <f ca="1">IF($N887&gt;$J$5,"",OFFSET(基データ!$H$1,$I$5+$N887-1,0))</f>
        <v/>
      </c>
      <c r="Q887" s="12" t="str">
        <f t="shared" ca="1" si="55"/>
        <v/>
      </c>
      <c r="R887" s="3" t="str">
        <f ca="1">IF($N887&gt;$J$5,"",OFFSET(基データ!$L$1,$I$5+$N887-1,0))</f>
        <v/>
      </c>
      <c r="S887" s="3">
        <f ca="1">SUM(R$3:R887)</f>
        <v>584244.28894341562</v>
      </c>
      <c r="T887" s="3">
        <f t="shared" ca="1" si="52"/>
        <v>4146270.5775000006</v>
      </c>
      <c r="U887" s="3" t="str">
        <f ca="1">IF($N887&gt;$J$5,"",OFFSET(基データ!$M$1,$I$5+$N887-1,0))</f>
        <v/>
      </c>
      <c r="V887" s="3">
        <f ca="1">SUM(U$3:U887)</f>
        <v>0.19279110705870856</v>
      </c>
      <c r="W887" s="3" t="str">
        <f t="shared" ca="1" si="53"/>
        <v/>
      </c>
      <c r="X887" s="3">
        <f t="shared" ca="1" si="54"/>
        <v>903.23626531206321</v>
      </c>
    </row>
    <row r="888" spans="14:24" x14ac:dyDescent="0.4">
      <c r="N888">
        <v>886</v>
      </c>
      <c r="O888" s="3" t="str">
        <f ca="1">IF($N888&gt;$J$5,"",OFFSET(基データ!$G$1,$I$5+$N888-1,0))</f>
        <v/>
      </c>
      <c r="P888" s="3" t="str">
        <f ca="1">IF($N888&gt;$J$5,"",OFFSET(基データ!$H$1,$I$5+$N888-1,0))</f>
        <v/>
      </c>
      <c r="Q888" s="12" t="str">
        <f t="shared" ca="1" si="55"/>
        <v/>
      </c>
      <c r="R888" s="3" t="str">
        <f ca="1">IF($N888&gt;$J$5,"",OFFSET(基データ!$L$1,$I$5+$N888-1,0))</f>
        <v/>
      </c>
      <c r="S888" s="3">
        <f ca="1">SUM(R$3:R888)</f>
        <v>584244.28894341562</v>
      </c>
      <c r="T888" s="3">
        <f t="shared" ca="1" si="52"/>
        <v>4150955.6290000007</v>
      </c>
      <c r="U888" s="3" t="str">
        <f ca="1">IF($N888&gt;$J$5,"",OFFSET(基データ!$M$1,$I$5+$N888-1,0))</f>
        <v/>
      </c>
      <c r="V888" s="3">
        <f ca="1">SUM(U$3:U888)</f>
        <v>0.19279110705870856</v>
      </c>
      <c r="W888" s="3" t="str">
        <f t="shared" ca="1" si="53"/>
        <v/>
      </c>
      <c r="X888" s="3">
        <f t="shared" ca="1" si="54"/>
        <v>903.23626531206321</v>
      </c>
    </row>
    <row r="889" spans="14:24" x14ac:dyDescent="0.4">
      <c r="N889">
        <v>887</v>
      </c>
      <c r="O889" s="3" t="str">
        <f ca="1">IF($N889&gt;$J$5,"",OFFSET(基データ!$G$1,$I$5+$N889-1,0))</f>
        <v/>
      </c>
      <c r="P889" s="3" t="str">
        <f ca="1">IF($N889&gt;$J$5,"",OFFSET(基データ!$H$1,$I$5+$N889-1,0))</f>
        <v/>
      </c>
      <c r="Q889" s="12" t="str">
        <f t="shared" ca="1" si="55"/>
        <v/>
      </c>
      <c r="R889" s="3" t="str">
        <f ca="1">IF($N889&gt;$J$5,"",OFFSET(基データ!$L$1,$I$5+$N889-1,0))</f>
        <v/>
      </c>
      <c r="S889" s="3">
        <f ca="1">SUM(R$3:R889)</f>
        <v>584244.28894341562</v>
      </c>
      <c r="T889" s="3">
        <f t="shared" ca="1" si="52"/>
        <v>4155640.6805000002</v>
      </c>
      <c r="U889" s="3" t="str">
        <f ca="1">IF($N889&gt;$J$5,"",OFFSET(基データ!$M$1,$I$5+$N889-1,0))</f>
        <v/>
      </c>
      <c r="V889" s="3">
        <f ca="1">SUM(U$3:U889)</f>
        <v>0.19279110705870856</v>
      </c>
      <c r="W889" s="3" t="str">
        <f t="shared" ca="1" si="53"/>
        <v/>
      </c>
      <c r="X889" s="3">
        <f t="shared" ca="1" si="54"/>
        <v>903.23626531206321</v>
      </c>
    </row>
    <row r="890" spans="14:24" x14ac:dyDescent="0.4">
      <c r="N890">
        <v>888</v>
      </c>
      <c r="O890" s="3" t="str">
        <f ca="1">IF($N890&gt;$J$5,"",OFFSET(基データ!$G$1,$I$5+$N890-1,0))</f>
        <v/>
      </c>
      <c r="P890" s="3" t="str">
        <f ca="1">IF($N890&gt;$J$5,"",OFFSET(基データ!$H$1,$I$5+$N890-1,0))</f>
        <v/>
      </c>
      <c r="Q890" s="12" t="str">
        <f t="shared" ca="1" si="55"/>
        <v/>
      </c>
      <c r="R890" s="3" t="str">
        <f ca="1">IF($N890&gt;$J$5,"",OFFSET(基データ!$L$1,$I$5+$N890-1,0))</f>
        <v/>
      </c>
      <c r="S890" s="3">
        <f ca="1">SUM(R$3:R890)</f>
        <v>584244.28894341562</v>
      </c>
      <c r="T890" s="3">
        <f t="shared" ca="1" si="52"/>
        <v>4160325.7320000003</v>
      </c>
      <c r="U890" s="3" t="str">
        <f ca="1">IF($N890&gt;$J$5,"",OFFSET(基データ!$M$1,$I$5+$N890-1,0))</f>
        <v/>
      </c>
      <c r="V890" s="3">
        <f ca="1">SUM(U$3:U890)</f>
        <v>0.19279110705870856</v>
      </c>
      <c r="W890" s="3" t="str">
        <f t="shared" ca="1" si="53"/>
        <v/>
      </c>
      <c r="X890" s="3">
        <f t="shared" ca="1" si="54"/>
        <v>903.23626531206321</v>
      </c>
    </row>
    <row r="891" spans="14:24" x14ac:dyDescent="0.4">
      <c r="N891">
        <v>889</v>
      </c>
      <c r="O891" s="3" t="str">
        <f ca="1">IF($N891&gt;$J$5,"",OFFSET(基データ!$G$1,$I$5+$N891-1,0))</f>
        <v/>
      </c>
      <c r="P891" s="3" t="str">
        <f ca="1">IF($N891&gt;$J$5,"",OFFSET(基データ!$H$1,$I$5+$N891-1,0))</f>
        <v/>
      </c>
      <c r="Q891" s="12" t="str">
        <f t="shared" ca="1" si="55"/>
        <v/>
      </c>
      <c r="R891" s="3" t="str">
        <f ca="1">IF($N891&gt;$J$5,"",OFFSET(基データ!$L$1,$I$5+$N891-1,0))</f>
        <v/>
      </c>
      <c r="S891" s="3">
        <f ca="1">SUM(R$3:R891)</f>
        <v>584244.28894341562</v>
      </c>
      <c r="T891" s="3">
        <f t="shared" ca="1" si="52"/>
        <v>4165010.7835000004</v>
      </c>
      <c r="U891" s="3" t="str">
        <f ca="1">IF($N891&gt;$J$5,"",OFFSET(基データ!$M$1,$I$5+$N891-1,0))</f>
        <v/>
      </c>
      <c r="V891" s="3">
        <f ca="1">SUM(U$3:U891)</f>
        <v>0.19279110705870856</v>
      </c>
      <c r="W891" s="3" t="str">
        <f t="shared" ca="1" si="53"/>
        <v/>
      </c>
      <c r="X891" s="3">
        <f t="shared" ca="1" si="54"/>
        <v>903.23626531206321</v>
      </c>
    </row>
    <row r="892" spans="14:24" x14ac:dyDescent="0.4">
      <c r="N892">
        <v>890</v>
      </c>
      <c r="O892" s="3" t="str">
        <f ca="1">IF($N892&gt;$J$5,"",OFFSET(基データ!$G$1,$I$5+$N892-1,0))</f>
        <v/>
      </c>
      <c r="P892" s="3" t="str">
        <f ca="1">IF($N892&gt;$J$5,"",OFFSET(基データ!$H$1,$I$5+$N892-1,0))</f>
        <v/>
      </c>
      <c r="Q892" s="12" t="str">
        <f t="shared" ca="1" si="55"/>
        <v/>
      </c>
      <c r="R892" s="3" t="str">
        <f ca="1">IF($N892&gt;$J$5,"",OFFSET(基データ!$L$1,$I$5+$N892-1,0))</f>
        <v/>
      </c>
      <c r="S892" s="3">
        <f ca="1">SUM(R$3:R892)</f>
        <v>584244.28894341562</v>
      </c>
      <c r="T892" s="3">
        <f t="shared" ca="1" si="52"/>
        <v>4169695.8350000004</v>
      </c>
      <c r="U892" s="3" t="str">
        <f ca="1">IF($N892&gt;$J$5,"",OFFSET(基データ!$M$1,$I$5+$N892-1,0))</f>
        <v/>
      </c>
      <c r="V892" s="3">
        <f ca="1">SUM(U$3:U892)</f>
        <v>0.19279110705870856</v>
      </c>
      <c r="W892" s="3" t="str">
        <f t="shared" ca="1" si="53"/>
        <v/>
      </c>
      <c r="X892" s="3">
        <f t="shared" ca="1" si="54"/>
        <v>903.23626531206321</v>
      </c>
    </row>
    <row r="893" spans="14:24" x14ac:dyDescent="0.4">
      <c r="N893">
        <v>891</v>
      </c>
      <c r="O893" s="3" t="str">
        <f ca="1">IF($N893&gt;$J$5,"",OFFSET(基データ!$G$1,$I$5+$N893-1,0))</f>
        <v/>
      </c>
      <c r="P893" s="3" t="str">
        <f ca="1">IF($N893&gt;$J$5,"",OFFSET(基データ!$H$1,$I$5+$N893-1,0))</f>
        <v/>
      </c>
      <c r="Q893" s="12" t="str">
        <f t="shared" ca="1" si="55"/>
        <v/>
      </c>
      <c r="R893" s="3" t="str">
        <f ca="1">IF($N893&gt;$J$5,"",OFFSET(基データ!$L$1,$I$5+$N893-1,0))</f>
        <v/>
      </c>
      <c r="S893" s="3">
        <f ca="1">SUM(R$3:R893)</f>
        <v>584244.28894341562</v>
      </c>
      <c r="T893" s="3">
        <f t="shared" ca="1" si="52"/>
        <v>4174380.8865000005</v>
      </c>
      <c r="U893" s="3" t="str">
        <f ca="1">IF($N893&gt;$J$5,"",OFFSET(基データ!$M$1,$I$5+$N893-1,0))</f>
        <v/>
      </c>
      <c r="V893" s="3">
        <f ca="1">SUM(U$3:U893)</f>
        <v>0.19279110705870856</v>
      </c>
      <c r="W893" s="3" t="str">
        <f t="shared" ca="1" si="53"/>
        <v/>
      </c>
      <c r="X893" s="3">
        <f t="shared" ca="1" si="54"/>
        <v>903.23626531206321</v>
      </c>
    </row>
    <row r="894" spans="14:24" x14ac:dyDescent="0.4">
      <c r="N894">
        <v>892</v>
      </c>
      <c r="O894" s="3" t="str">
        <f ca="1">IF($N894&gt;$J$5,"",OFFSET(基データ!$G$1,$I$5+$N894-1,0))</f>
        <v/>
      </c>
      <c r="P894" s="3" t="str">
        <f ca="1">IF($N894&gt;$J$5,"",OFFSET(基データ!$H$1,$I$5+$N894-1,0))</f>
        <v/>
      </c>
      <c r="Q894" s="12" t="str">
        <f t="shared" ca="1" si="55"/>
        <v/>
      </c>
      <c r="R894" s="3" t="str">
        <f ca="1">IF($N894&gt;$J$5,"",OFFSET(基データ!$L$1,$I$5+$N894-1,0))</f>
        <v/>
      </c>
      <c r="S894" s="3">
        <f ca="1">SUM(R$3:R894)</f>
        <v>584244.28894341562</v>
      </c>
      <c r="T894" s="3">
        <f t="shared" ca="1" si="52"/>
        <v>4179065.9380000005</v>
      </c>
      <c r="U894" s="3" t="str">
        <f ca="1">IF($N894&gt;$J$5,"",OFFSET(基データ!$M$1,$I$5+$N894-1,0))</f>
        <v/>
      </c>
      <c r="V894" s="3">
        <f ca="1">SUM(U$3:U894)</f>
        <v>0.19279110705870856</v>
      </c>
      <c r="W894" s="3" t="str">
        <f t="shared" ca="1" si="53"/>
        <v/>
      </c>
      <c r="X894" s="3">
        <f t="shared" ca="1" si="54"/>
        <v>903.23626531206321</v>
      </c>
    </row>
    <row r="895" spans="14:24" x14ac:dyDescent="0.4">
      <c r="N895">
        <v>893</v>
      </c>
      <c r="O895" s="3" t="str">
        <f ca="1">IF($N895&gt;$J$5,"",OFFSET(基データ!$G$1,$I$5+$N895-1,0))</f>
        <v/>
      </c>
      <c r="P895" s="3" t="str">
        <f ca="1">IF($N895&gt;$J$5,"",OFFSET(基データ!$H$1,$I$5+$N895-1,0))</f>
        <v/>
      </c>
      <c r="Q895" s="12" t="str">
        <f t="shared" ca="1" si="55"/>
        <v/>
      </c>
      <c r="R895" s="3" t="str">
        <f ca="1">IF($N895&gt;$J$5,"",OFFSET(基データ!$L$1,$I$5+$N895-1,0))</f>
        <v/>
      </c>
      <c r="S895" s="3">
        <f ca="1">SUM(R$3:R895)</f>
        <v>584244.28894341562</v>
      </c>
      <c r="T895" s="3">
        <f t="shared" ca="1" si="52"/>
        <v>4183750.9895000006</v>
      </c>
      <c r="U895" s="3" t="str">
        <f ca="1">IF($N895&gt;$J$5,"",OFFSET(基データ!$M$1,$I$5+$N895-1,0))</f>
        <v/>
      </c>
      <c r="V895" s="3">
        <f ca="1">SUM(U$3:U895)</f>
        <v>0.19279110705870856</v>
      </c>
      <c r="W895" s="3" t="str">
        <f t="shared" ca="1" si="53"/>
        <v/>
      </c>
      <c r="X895" s="3">
        <f t="shared" ca="1" si="54"/>
        <v>903.23626531206321</v>
      </c>
    </row>
    <row r="896" spans="14:24" x14ac:dyDescent="0.4">
      <c r="N896">
        <v>894</v>
      </c>
      <c r="O896" s="3" t="str">
        <f ca="1">IF($N896&gt;$J$5,"",OFFSET(基データ!$G$1,$I$5+$N896-1,0))</f>
        <v/>
      </c>
      <c r="P896" s="3" t="str">
        <f ca="1">IF($N896&gt;$J$5,"",OFFSET(基データ!$H$1,$I$5+$N896-1,0))</f>
        <v/>
      </c>
      <c r="Q896" s="12" t="str">
        <f t="shared" ca="1" si="55"/>
        <v/>
      </c>
      <c r="R896" s="3" t="str">
        <f ca="1">IF($N896&gt;$J$5,"",OFFSET(基データ!$L$1,$I$5+$N896-1,0))</f>
        <v/>
      </c>
      <c r="S896" s="3">
        <f ca="1">SUM(R$3:R896)</f>
        <v>584244.28894341562</v>
      </c>
      <c r="T896" s="3">
        <f t="shared" ca="1" si="52"/>
        <v>4188436.0410000007</v>
      </c>
      <c r="U896" s="3" t="str">
        <f ca="1">IF($N896&gt;$J$5,"",OFFSET(基データ!$M$1,$I$5+$N896-1,0))</f>
        <v/>
      </c>
      <c r="V896" s="3">
        <f ca="1">SUM(U$3:U896)</f>
        <v>0.19279110705870856</v>
      </c>
      <c r="W896" s="3" t="str">
        <f t="shared" ca="1" si="53"/>
        <v/>
      </c>
      <c r="X896" s="3">
        <f t="shared" ca="1" si="54"/>
        <v>903.23626531206321</v>
      </c>
    </row>
    <row r="897" spans="14:24" x14ac:dyDescent="0.4">
      <c r="N897">
        <v>895</v>
      </c>
      <c r="O897" s="3" t="str">
        <f ca="1">IF($N897&gt;$J$5,"",OFFSET(基データ!$G$1,$I$5+$N897-1,0))</f>
        <v/>
      </c>
      <c r="P897" s="3" t="str">
        <f ca="1">IF($N897&gt;$J$5,"",OFFSET(基データ!$H$1,$I$5+$N897-1,0))</f>
        <v/>
      </c>
      <c r="Q897" s="12" t="str">
        <f t="shared" ca="1" si="55"/>
        <v/>
      </c>
      <c r="R897" s="3" t="str">
        <f ca="1">IF($N897&gt;$J$5,"",OFFSET(基データ!$L$1,$I$5+$N897-1,0))</f>
        <v/>
      </c>
      <c r="S897" s="3">
        <f ca="1">SUM(R$3:R897)</f>
        <v>584244.28894341562</v>
      </c>
      <c r="T897" s="3">
        <f t="shared" ca="1" si="52"/>
        <v>4193121.0925000003</v>
      </c>
      <c r="U897" s="3" t="str">
        <f ca="1">IF($N897&gt;$J$5,"",OFFSET(基データ!$M$1,$I$5+$N897-1,0))</f>
        <v/>
      </c>
      <c r="V897" s="3">
        <f ca="1">SUM(U$3:U897)</f>
        <v>0.19279110705870856</v>
      </c>
      <c r="W897" s="3" t="str">
        <f t="shared" ca="1" si="53"/>
        <v/>
      </c>
      <c r="X897" s="3">
        <f t="shared" ca="1" si="54"/>
        <v>903.23626531206321</v>
      </c>
    </row>
    <row r="898" spans="14:24" x14ac:dyDescent="0.4">
      <c r="N898">
        <v>896</v>
      </c>
      <c r="O898" s="3" t="str">
        <f ca="1">IF($N898&gt;$J$5,"",OFFSET(基データ!$G$1,$I$5+$N898-1,0))</f>
        <v/>
      </c>
      <c r="P898" s="3" t="str">
        <f ca="1">IF($N898&gt;$J$5,"",OFFSET(基データ!$H$1,$I$5+$N898-1,0))</f>
        <v/>
      </c>
      <c r="Q898" s="12" t="str">
        <f t="shared" ca="1" si="55"/>
        <v/>
      </c>
      <c r="R898" s="3" t="str">
        <f ca="1">IF($N898&gt;$J$5,"",OFFSET(基データ!$L$1,$I$5+$N898-1,0))</f>
        <v/>
      </c>
      <c r="S898" s="3">
        <f ca="1">SUM(R$3:R898)</f>
        <v>584244.28894341562</v>
      </c>
      <c r="T898" s="3">
        <f t="shared" ca="1" si="52"/>
        <v>4197806.1440000003</v>
      </c>
      <c r="U898" s="3" t="str">
        <f ca="1">IF($N898&gt;$J$5,"",OFFSET(基データ!$M$1,$I$5+$N898-1,0))</f>
        <v/>
      </c>
      <c r="V898" s="3">
        <f ca="1">SUM(U$3:U898)</f>
        <v>0.19279110705870856</v>
      </c>
      <c r="W898" s="3" t="str">
        <f t="shared" ca="1" si="53"/>
        <v/>
      </c>
      <c r="X898" s="3">
        <f t="shared" ca="1" si="54"/>
        <v>903.23626531206321</v>
      </c>
    </row>
    <row r="899" spans="14:24" x14ac:dyDescent="0.4">
      <c r="N899">
        <v>897</v>
      </c>
      <c r="O899" s="3" t="str">
        <f ca="1">IF($N899&gt;$J$5,"",OFFSET(基データ!$G$1,$I$5+$N899-1,0))</f>
        <v/>
      </c>
      <c r="P899" s="3" t="str">
        <f ca="1">IF($N899&gt;$J$5,"",OFFSET(基データ!$H$1,$I$5+$N899-1,0))</f>
        <v/>
      </c>
      <c r="Q899" s="12" t="str">
        <f t="shared" ca="1" si="55"/>
        <v/>
      </c>
      <c r="R899" s="3" t="str">
        <f ca="1">IF($N899&gt;$J$5,"",OFFSET(基データ!$L$1,$I$5+$N899-1,0))</f>
        <v/>
      </c>
      <c r="S899" s="3">
        <f ca="1">SUM(R$3:R899)</f>
        <v>584244.28894341562</v>
      </c>
      <c r="T899" s="3">
        <f t="shared" ref="T899:T962" ca="1" si="56">$H$7*N899</f>
        <v>4202491.1955000004</v>
      </c>
      <c r="U899" s="3" t="str">
        <f ca="1">IF($N899&gt;$J$5,"",OFFSET(基データ!$M$1,$I$5+$N899-1,0))</f>
        <v/>
      </c>
      <c r="V899" s="3">
        <f ca="1">SUM(U$3:U899)</f>
        <v>0.19279110705870856</v>
      </c>
      <c r="W899" s="3" t="str">
        <f t="shared" ref="W899:W962" ca="1" si="57">IF(OR(O899="",P899=""),"",N899)</f>
        <v/>
      </c>
      <c r="X899" s="3">
        <f t="shared" ref="X899:X962" ca="1" si="58">V899*$H$7</f>
        <v>903.23626531206321</v>
      </c>
    </row>
    <row r="900" spans="14:24" x14ac:dyDescent="0.4">
      <c r="N900">
        <v>898</v>
      </c>
      <c r="O900" s="3" t="str">
        <f ca="1">IF($N900&gt;$J$5,"",OFFSET(基データ!$G$1,$I$5+$N900-1,0))</f>
        <v/>
      </c>
      <c r="P900" s="3" t="str">
        <f ca="1">IF($N900&gt;$J$5,"",OFFSET(基データ!$H$1,$I$5+$N900-1,0))</f>
        <v/>
      </c>
      <c r="Q900" s="12" t="str">
        <f t="shared" ref="Q900:Q963" ca="1" si="59">IF(OR(O900="",P900=""),"",DATE(O900,P900,1))</f>
        <v/>
      </c>
      <c r="R900" s="3" t="str">
        <f ca="1">IF($N900&gt;$J$5,"",OFFSET(基データ!$L$1,$I$5+$N900-1,0))</f>
        <v/>
      </c>
      <c r="S900" s="3">
        <f ca="1">SUM(R$3:R900)</f>
        <v>584244.28894341562</v>
      </c>
      <c r="T900" s="3">
        <f t="shared" ca="1" si="56"/>
        <v>4207176.2470000004</v>
      </c>
      <c r="U900" s="3" t="str">
        <f ca="1">IF($N900&gt;$J$5,"",OFFSET(基データ!$M$1,$I$5+$N900-1,0))</f>
        <v/>
      </c>
      <c r="V900" s="3">
        <f ca="1">SUM(U$3:U900)</f>
        <v>0.19279110705870856</v>
      </c>
      <c r="W900" s="3" t="str">
        <f t="shared" ca="1" si="57"/>
        <v/>
      </c>
      <c r="X900" s="3">
        <f t="shared" ca="1" si="58"/>
        <v>903.23626531206321</v>
      </c>
    </row>
    <row r="901" spans="14:24" x14ac:dyDescent="0.4">
      <c r="N901">
        <v>899</v>
      </c>
      <c r="O901" s="3" t="str">
        <f ca="1">IF($N901&gt;$J$5,"",OFFSET(基データ!$G$1,$I$5+$N901-1,0))</f>
        <v/>
      </c>
      <c r="P901" s="3" t="str">
        <f ca="1">IF($N901&gt;$J$5,"",OFFSET(基データ!$H$1,$I$5+$N901-1,0))</f>
        <v/>
      </c>
      <c r="Q901" s="12" t="str">
        <f t="shared" ca="1" si="59"/>
        <v/>
      </c>
      <c r="R901" s="3" t="str">
        <f ca="1">IF($N901&gt;$J$5,"",OFFSET(基データ!$L$1,$I$5+$N901-1,0))</f>
        <v/>
      </c>
      <c r="S901" s="3">
        <f ca="1">SUM(R$3:R901)</f>
        <v>584244.28894341562</v>
      </c>
      <c r="T901" s="3">
        <f t="shared" ca="1" si="56"/>
        <v>4211861.2985000005</v>
      </c>
      <c r="U901" s="3" t="str">
        <f ca="1">IF($N901&gt;$J$5,"",OFFSET(基データ!$M$1,$I$5+$N901-1,0))</f>
        <v/>
      </c>
      <c r="V901" s="3">
        <f ca="1">SUM(U$3:U901)</f>
        <v>0.19279110705870856</v>
      </c>
      <c r="W901" s="3" t="str">
        <f t="shared" ca="1" si="57"/>
        <v/>
      </c>
      <c r="X901" s="3">
        <f t="shared" ca="1" si="58"/>
        <v>903.23626531206321</v>
      </c>
    </row>
    <row r="902" spans="14:24" x14ac:dyDescent="0.4">
      <c r="N902">
        <v>900</v>
      </c>
      <c r="O902" s="3" t="str">
        <f ca="1">IF($N902&gt;$J$5,"",OFFSET(基データ!$G$1,$I$5+$N902-1,0))</f>
        <v/>
      </c>
      <c r="P902" s="3" t="str">
        <f ca="1">IF($N902&gt;$J$5,"",OFFSET(基データ!$H$1,$I$5+$N902-1,0))</f>
        <v/>
      </c>
      <c r="Q902" s="12" t="str">
        <f t="shared" ca="1" si="59"/>
        <v/>
      </c>
      <c r="R902" s="3" t="str">
        <f ca="1">IF($N902&gt;$J$5,"",OFFSET(基データ!$L$1,$I$5+$N902-1,0))</f>
        <v/>
      </c>
      <c r="S902" s="3">
        <f ca="1">SUM(R$3:R902)</f>
        <v>584244.28894341562</v>
      </c>
      <c r="T902" s="3">
        <f t="shared" ca="1" si="56"/>
        <v>4216546.3500000006</v>
      </c>
      <c r="U902" s="3" t="str">
        <f ca="1">IF($N902&gt;$J$5,"",OFFSET(基データ!$M$1,$I$5+$N902-1,0))</f>
        <v/>
      </c>
      <c r="V902" s="3">
        <f ca="1">SUM(U$3:U902)</f>
        <v>0.19279110705870856</v>
      </c>
      <c r="W902" s="3" t="str">
        <f t="shared" ca="1" si="57"/>
        <v/>
      </c>
      <c r="X902" s="3">
        <f t="shared" ca="1" si="58"/>
        <v>903.23626531206321</v>
      </c>
    </row>
    <row r="903" spans="14:24" x14ac:dyDescent="0.4">
      <c r="N903">
        <v>901</v>
      </c>
      <c r="O903" s="3" t="str">
        <f ca="1">IF($N903&gt;$J$5,"",OFFSET(基データ!$G$1,$I$5+$N903-1,0))</f>
        <v/>
      </c>
      <c r="P903" s="3" t="str">
        <f ca="1">IF($N903&gt;$J$5,"",OFFSET(基データ!$H$1,$I$5+$N903-1,0))</f>
        <v/>
      </c>
      <c r="Q903" s="12" t="str">
        <f t="shared" ca="1" si="59"/>
        <v/>
      </c>
      <c r="R903" s="3" t="str">
        <f ca="1">IF($N903&gt;$J$5,"",OFFSET(基データ!$L$1,$I$5+$N903-1,0))</f>
        <v/>
      </c>
      <c r="S903" s="3">
        <f ca="1">SUM(R$3:R903)</f>
        <v>584244.28894341562</v>
      </c>
      <c r="T903" s="3">
        <f t="shared" ca="1" si="56"/>
        <v>4221231.4015000006</v>
      </c>
      <c r="U903" s="3" t="str">
        <f ca="1">IF($N903&gt;$J$5,"",OFFSET(基データ!$M$1,$I$5+$N903-1,0))</f>
        <v/>
      </c>
      <c r="V903" s="3">
        <f ca="1">SUM(U$3:U903)</f>
        <v>0.19279110705870856</v>
      </c>
      <c r="W903" s="3" t="str">
        <f t="shared" ca="1" si="57"/>
        <v/>
      </c>
      <c r="X903" s="3">
        <f t="shared" ca="1" si="58"/>
        <v>903.23626531206321</v>
      </c>
    </row>
    <row r="904" spans="14:24" x14ac:dyDescent="0.4">
      <c r="N904">
        <v>902</v>
      </c>
      <c r="O904" s="3" t="str">
        <f ca="1">IF($N904&gt;$J$5,"",OFFSET(基データ!$G$1,$I$5+$N904-1,0))</f>
        <v/>
      </c>
      <c r="P904" s="3" t="str">
        <f ca="1">IF($N904&gt;$J$5,"",OFFSET(基データ!$H$1,$I$5+$N904-1,0))</f>
        <v/>
      </c>
      <c r="Q904" s="12" t="str">
        <f t="shared" ca="1" si="59"/>
        <v/>
      </c>
      <c r="R904" s="3" t="str">
        <f ca="1">IF($N904&gt;$J$5,"",OFFSET(基データ!$L$1,$I$5+$N904-1,0))</f>
        <v/>
      </c>
      <c r="S904" s="3">
        <f ca="1">SUM(R$3:R904)</f>
        <v>584244.28894341562</v>
      </c>
      <c r="T904" s="3">
        <f t="shared" ca="1" si="56"/>
        <v>4225916.4530000007</v>
      </c>
      <c r="U904" s="3" t="str">
        <f ca="1">IF($N904&gt;$J$5,"",OFFSET(基データ!$M$1,$I$5+$N904-1,0))</f>
        <v/>
      </c>
      <c r="V904" s="3">
        <f ca="1">SUM(U$3:U904)</f>
        <v>0.19279110705870856</v>
      </c>
      <c r="W904" s="3" t="str">
        <f t="shared" ca="1" si="57"/>
        <v/>
      </c>
      <c r="X904" s="3">
        <f t="shared" ca="1" si="58"/>
        <v>903.23626531206321</v>
      </c>
    </row>
    <row r="905" spans="14:24" x14ac:dyDescent="0.4">
      <c r="N905">
        <v>903</v>
      </c>
      <c r="O905" s="3" t="str">
        <f ca="1">IF($N905&gt;$J$5,"",OFFSET(基データ!$G$1,$I$5+$N905-1,0))</f>
        <v/>
      </c>
      <c r="P905" s="3" t="str">
        <f ca="1">IF($N905&gt;$J$5,"",OFFSET(基データ!$H$1,$I$5+$N905-1,0))</f>
        <v/>
      </c>
      <c r="Q905" s="12" t="str">
        <f t="shared" ca="1" si="59"/>
        <v/>
      </c>
      <c r="R905" s="3" t="str">
        <f ca="1">IF($N905&gt;$J$5,"",OFFSET(基データ!$L$1,$I$5+$N905-1,0))</f>
        <v/>
      </c>
      <c r="S905" s="3">
        <f ca="1">SUM(R$3:R905)</f>
        <v>584244.28894341562</v>
      </c>
      <c r="T905" s="3">
        <f t="shared" ca="1" si="56"/>
        <v>4230601.5045000007</v>
      </c>
      <c r="U905" s="3" t="str">
        <f ca="1">IF($N905&gt;$J$5,"",OFFSET(基データ!$M$1,$I$5+$N905-1,0))</f>
        <v/>
      </c>
      <c r="V905" s="3">
        <f ca="1">SUM(U$3:U905)</f>
        <v>0.19279110705870856</v>
      </c>
      <c r="W905" s="3" t="str">
        <f t="shared" ca="1" si="57"/>
        <v/>
      </c>
      <c r="X905" s="3">
        <f t="shared" ca="1" si="58"/>
        <v>903.23626531206321</v>
      </c>
    </row>
    <row r="906" spans="14:24" x14ac:dyDescent="0.4">
      <c r="N906">
        <v>904</v>
      </c>
      <c r="O906" s="3" t="str">
        <f ca="1">IF($N906&gt;$J$5,"",OFFSET(基データ!$G$1,$I$5+$N906-1,0))</f>
        <v/>
      </c>
      <c r="P906" s="3" t="str">
        <f ca="1">IF($N906&gt;$J$5,"",OFFSET(基データ!$H$1,$I$5+$N906-1,0))</f>
        <v/>
      </c>
      <c r="Q906" s="12" t="str">
        <f t="shared" ca="1" si="59"/>
        <v/>
      </c>
      <c r="R906" s="3" t="str">
        <f ca="1">IF($N906&gt;$J$5,"",OFFSET(基データ!$L$1,$I$5+$N906-1,0))</f>
        <v/>
      </c>
      <c r="S906" s="3">
        <f ca="1">SUM(R$3:R906)</f>
        <v>584244.28894341562</v>
      </c>
      <c r="T906" s="3">
        <f t="shared" ca="1" si="56"/>
        <v>4235286.5560000008</v>
      </c>
      <c r="U906" s="3" t="str">
        <f ca="1">IF($N906&gt;$J$5,"",OFFSET(基データ!$M$1,$I$5+$N906-1,0))</f>
        <v/>
      </c>
      <c r="V906" s="3">
        <f ca="1">SUM(U$3:U906)</f>
        <v>0.19279110705870856</v>
      </c>
      <c r="W906" s="3" t="str">
        <f t="shared" ca="1" si="57"/>
        <v/>
      </c>
      <c r="X906" s="3">
        <f t="shared" ca="1" si="58"/>
        <v>903.23626531206321</v>
      </c>
    </row>
    <row r="907" spans="14:24" x14ac:dyDescent="0.4">
      <c r="N907">
        <v>905</v>
      </c>
      <c r="O907" s="3" t="str">
        <f ca="1">IF($N907&gt;$J$5,"",OFFSET(基データ!$G$1,$I$5+$N907-1,0))</f>
        <v/>
      </c>
      <c r="P907" s="3" t="str">
        <f ca="1">IF($N907&gt;$J$5,"",OFFSET(基データ!$H$1,$I$5+$N907-1,0))</f>
        <v/>
      </c>
      <c r="Q907" s="12" t="str">
        <f t="shared" ca="1" si="59"/>
        <v/>
      </c>
      <c r="R907" s="3" t="str">
        <f ca="1">IF($N907&gt;$J$5,"",OFFSET(基データ!$L$1,$I$5+$N907-1,0))</f>
        <v/>
      </c>
      <c r="S907" s="3">
        <f ca="1">SUM(R$3:R907)</f>
        <v>584244.28894341562</v>
      </c>
      <c r="T907" s="3">
        <f t="shared" ca="1" si="56"/>
        <v>4239971.6075000009</v>
      </c>
      <c r="U907" s="3" t="str">
        <f ca="1">IF($N907&gt;$J$5,"",OFFSET(基データ!$M$1,$I$5+$N907-1,0))</f>
        <v/>
      </c>
      <c r="V907" s="3">
        <f ca="1">SUM(U$3:U907)</f>
        <v>0.19279110705870856</v>
      </c>
      <c r="W907" s="3" t="str">
        <f t="shared" ca="1" si="57"/>
        <v/>
      </c>
      <c r="X907" s="3">
        <f t="shared" ca="1" si="58"/>
        <v>903.23626531206321</v>
      </c>
    </row>
    <row r="908" spans="14:24" x14ac:dyDescent="0.4">
      <c r="N908">
        <v>906</v>
      </c>
      <c r="O908" s="3" t="str">
        <f ca="1">IF($N908&gt;$J$5,"",OFFSET(基データ!$G$1,$I$5+$N908-1,0))</f>
        <v/>
      </c>
      <c r="P908" s="3" t="str">
        <f ca="1">IF($N908&gt;$J$5,"",OFFSET(基データ!$H$1,$I$5+$N908-1,0))</f>
        <v/>
      </c>
      <c r="Q908" s="12" t="str">
        <f t="shared" ca="1" si="59"/>
        <v/>
      </c>
      <c r="R908" s="3" t="str">
        <f ca="1">IF($N908&gt;$J$5,"",OFFSET(基データ!$L$1,$I$5+$N908-1,0))</f>
        <v/>
      </c>
      <c r="S908" s="3">
        <f ca="1">SUM(R$3:R908)</f>
        <v>584244.28894341562</v>
      </c>
      <c r="T908" s="3">
        <f t="shared" ca="1" si="56"/>
        <v>4244656.659</v>
      </c>
      <c r="U908" s="3" t="str">
        <f ca="1">IF($N908&gt;$J$5,"",OFFSET(基データ!$M$1,$I$5+$N908-1,0))</f>
        <v/>
      </c>
      <c r="V908" s="3">
        <f ca="1">SUM(U$3:U908)</f>
        <v>0.19279110705870856</v>
      </c>
      <c r="W908" s="3" t="str">
        <f t="shared" ca="1" si="57"/>
        <v/>
      </c>
      <c r="X908" s="3">
        <f t="shared" ca="1" si="58"/>
        <v>903.23626531206321</v>
      </c>
    </row>
    <row r="909" spans="14:24" x14ac:dyDescent="0.4">
      <c r="N909">
        <v>907</v>
      </c>
      <c r="O909" s="3" t="str">
        <f ca="1">IF($N909&gt;$J$5,"",OFFSET(基データ!$G$1,$I$5+$N909-1,0))</f>
        <v/>
      </c>
      <c r="P909" s="3" t="str">
        <f ca="1">IF($N909&gt;$J$5,"",OFFSET(基データ!$H$1,$I$5+$N909-1,0))</f>
        <v/>
      </c>
      <c r="Q909" s="12" t="str">
        <f t="shared" ca="1" si="59"/>
        <v/>
      </c>
      <c r="R909" s="3" t="str">
        <f ca="1">IF($N909&gt;$J$5,"",OFFSET(基データ!$L$1,$I$5+$N909-1,0))</f>
        <v/>
      </c>
      <c r="S909" s="3">
        <f ca="1">SUM(R$3:R909)</f>
        <v>584244.28894341562</v>
      </c>
      <c r="T909" s="3">
        <f t="shared" ca="1" si="56"/>
        <v>4249341.7105</v>
      </c>
      <c r="U909" s="3" t="str">
        <f ca="1">IF($N909&gt;$J$5,"",OFFSET(基データ!$M$1,$I$5+$N909-1,0))</f>
        <v/>
      </c>
      <c r="V909" s="3">
        <f ca="1">SUM(U$3:U909)</f>
        <v>0.19279110705870856</v>
      </c>
      <c r="W909" s="3" t="str">
        <f t="shared" ca="1" si="57"/>
        <v/>
      </c>
      <c r="X909" s="3">
        <f t="shared" ca="1" si="58"/>
        <v>903.23626531206321</v>
      </c>
    </row>
    <row r="910" spans="14:24" x14ac:dyDescent="0.4">
      <c r="N910">
        <v>908</v>
      </c>
      <c r="O910" s="3" t="str">
        <f ca="1">IF($N910&gt;$J$5,"",OFFSET(基データ!$G$1,$I$5+$N910-1,0))</f>
        <v/>
      </c>
      <c r="P910" s="3" t="str">
        <f ca="1">IF($N910&gt;$J$5,"",OFFSET(基データ!$H$1,$I$5+$N910-1,0))</f>
        <v/>
      </c>
      <c r="Q910" s="12" t="str">
        <f t="shared" ca="1" si="59"/>
        <v/>
      </c>
      <c r="R910" s="3" t="str">
        <f ca="1">IF($N910&gt;$J$5,"",OFFSET(基データ!$L$1,$I$5+$N910-1,0))</f>
        <v/>
      </c>
      <c r="S910" s="3">
        <f ca="1">SUM(R$3:R910)</f>
        <v>584244.28894341562</v>
      </c>
      <c r="T910" s="3">
        <f t="shared" ca="1" si="56"/>
        <v>4254026.7620000001</v>
      </c>
      <c r="U910" s="3" t="str">
        <f ca="1">IF($N910&gt;$J$5,"",OFFSET(基データ!$M$1,$I$5+$N910-1,0))</f>
        <v/>
      </c>
      <c r="V910" s="3">
        <f ca="1">SUM(U$3:U910)</f>
        <v>0.19279110705870856</v>
      </c>
      <c r="W910" s="3" t="str">
        <f t="shared" ca="1" si="57"/>
        <v/>
      </c>
      <c r="X910" s="3">
        <f t="shared" ca="1" si="58"/>
        <v>903.23626531206321</v>
      </c>
    </row>
    <row r="911" spans="14:24" x14ac:dyDescent="0.4">
      <c r="N911">
        <v>909</v>
      </c>
      <c r="O911" s="3" t="str">
        <f ca="1">IF($N911&gt;$J$5,"",OFFSET(基データ!$G$1,$I$5+$N911-1,0))</f>
        <v/>
      </c>
      <c r="P911" s="3" t="str">
        <f ca="1">IF($N911&gt;$J$5,"",OFFSET(基データ!$H$1,$I$5+$N911-1,0))</f>
        <v/>
      </c>
      <c r="Q911" s="12" t="str">
        <f t="shared" ca="1" si="59"/>
        <v/>
      </c>
      <c r="R911" s="3" t="str">
        <f ca="1">IF($N911&gt;$J$5,"",OFFSET(基データ!$L$1,$I$5+$N911-1,0))</f>
        <v/>
      </c>
      <c r="S911" s="3">
        <f ca="1">SUM(R$3:R911)</f>
        <v>584244.28894341562</v>
      </c>
      <c r="T911" s="3">
        <f t="shared" ca="1" si="56"/>
        <v>4258711.8135000002</v>
      </c>
      <c r="U911" s="3" t="str">
        <f ca="1">IF($N911&gt;$J$5,"",OFFSET(基データ!$M$1,$I$5+$N911-1,0))</f>
        <v/>
      </c>
      <c r="V911" s="3">
        <f ca="1">SUM(U$3:U911)</f>
        <v>0.19279110705870856</v>
      </c>
      <c r="W911" s="3" t="str">
        <f t="shared" ca="1" si="57"/>
        <v/>
      </c>
      <c r="X911" s="3">
        <f t="shared" ca="1" si="58"/>
        <v>903.23626531206321</v>
      </c>
    </row>
    <row r="912" spans="14:24" x14ac:dyDescent="0.4">
      <c r="N912">
        <v>910</v>
      </c>
      <c r="O912" s="3" t="str">
        <f ca="1">IF($N912&gt;$J$5,"",OFFSET(基データ!$G$1,$I$5+$N912-1,0))</f>
        <v/>
      </c>
      <c r="P912" s="3" t="str">
        <f ca="1">IF($N912&gt;$J$5,"",OFFSET(基データ!$H$1,$I$5+$N912-1,0))</f>
        <v/>
      </c>
      <c r="Q912" s="12" t="str">
        <f t="shared" ca="1" si="59"/>
        <v/>
      </c>
      <c r="R912" s="3" t="str">
        <f ca="1">IF($N912&gt;$J$5,"",OFFSET(基データ!$L$1,$I$5+$N912-1,0))</f>
        <v/>
      </c>
      <c r="S912" s="3">
        <f ca="1">SUM(R$3:R912)</f>
        <v>584244.28894341562</v>
      </c>
      <c r="T912" s="3">
        <f t="shared" ca="1" si="56"/>
        <v>4263396.8650000002</v>
      </c>
      <c r="U912" s="3" t="str">
        <f ca="1">IF($N912&gt;$J$5,"",OFFSET(基データ!$M$1,$I$5+$N912-1,0))</f>
        <v/>
      </c>
      <c r="V912" s="3">
        <f ca="1">SUM(U$3:U912)</f>
        <v>0.19279110705870856</v>
      </c>
      <c r="W912" s="3" t="str">
        <f t="shared" ca="1" si="57"/>
        <v/>
      </c>
      <c r="X912" s="3">
        <f t="shared" ca="1" si="58"/>
        <v>903.23626531206321</v>
      </c>
    </row>
    <row r="913" spans="14:24" x14ac:dyDescent="0.4">
      <c r="N913">
        <v>911</v>
      </c>
      <c r="O913" s="3" t="str">
        <f ca="1">IF($N913&gt;$J$5,"",OFFSET(基データ!$G$1,$I$5+$N913-1,0))</f>
        <v/>
      </c>
      <c r="P913" s="3" t="str">
        <f ca="1">IF($N913&gt;$J$5,"",OFFSET(基データ!$H$1,$I$5+$N913-1,0))</f>
        <v/>
      </c>
      <c r="Q913" s="12" t="str">
        <f t="shared" ca="1" si="59"/>
        <v/>
      </c>
      <c r="R913" s="3" t="str">
        <f ca="1">IF($N913&gt;$J$5,"",OFFSET(基データ!$L$1,$I$5+$N913-1,0))</f>
        <v/>
      </c>
      <c r="S913" s="3">
        <f ca="1">SUM(R$3:R913)</f>
        <v>584244.28894341562</v>
      </c>
      <c r="T913" s="3">
        <f t="shared" ca="1" si="56"/>
        <v>4268081.9165000003</v>
      </c>
      <c r="U913" s="3" t="str">
        <f ca="1">IF($N913&gt;$J$5,"",OFFSET(基データ!$M$1,$I$5+$N913-1,0))</f>
        <v/>
      </c>
      <c r="V913" s="3">
        <f ca="1">SUM(U$3:U913)</f>
        <v>0.19279110705870856</v>
      </c>
      <c r="W913" s="3" t="str">
        <f t="shared" ca="1" si="57"/>
        <v/>
      </c>
      <c r="X913" s="3">
        <f t="shared" ca="1" si="58"/>
        <v>903.23626531206321</v>
      </c>
    </row>
    <row r="914" spans="14:24" x14ac:dyDescent="0.4">
      <c r="N914">
        <v>912</v>
      </c>
      <c r="O914" s="3" t="str">
        <f ca="1">IF($N914&gt;$J$5,"",OFFSET(基データ!$G$1,$I$5+$N914-1,0))</f>
        <v/>
      </c>
      <c r="P914" s="3" t="str">
        <f ca="1">IF($N914&gt;$J$5,"",OFFSET(基データ!$H$1,$I$5+$N914-1,0))</f>
        <v/>
      </c>
      <c r="Q914" s="12" t="str">
        <f t="shared" ca="1" si="59"/>
        <v/>
      </c>
      <c r="R914" s="3" t="str">
        <f ca="1">IF($N914&gt;$J$5,"",OFFSET(基データ!$L$1,$I$5+$N914-1,0))</f>
        <v/>
      </c>
      <c r="S914" s="3">
        <f ca="1">SUM(R$3:R914)</f>
        <v>584244.28894341562</v>
      </c>
      <c r="T914" s="3">
        <f t="shared" ca="1" si="56"/>
        <v>4272766.9680000003</v>
      </c>
      <c r="U914" s="3" t="str">
        <f ca="1">IF($N914&gt;$J$5,"",OFFSET(基データ!$M$1,$I$5+$N914-1,0))</f>
        <v/>
      </c>
      <c r="V914" s="3">
        <f ca="1">SUM(U$3:U914)</f>
        <v>0.19279110705870856</v>
      </c>
      <c r="W914" s="3" t="str">
        <f t="shared" ca="1" si="57"/>
        <v/>
      </c>
      <c r="X914" s="3">
        <f t="shared" ca="1" si="58"/>
        <v>903.23626531206321</v>
      </c>
    </row>
    <row r="915" spans="14:24" x14ac:dyDescent="0.4">
      <c r="N915">
        <v>913</v>
      </c>
      <c r="O915" s="3" t="str">
        <f ca="1">IF($N915&gt;$J$5,"",OFFSET(基データ!$G$1,$I$5+$N915-1,0))</f>
        <v/>
      </c>
      <c r="P915" s="3" t="str">
        <f ca="1">IF($N915&gt;$J$5,"",OFFSET(基データ!$H$1,$I$5+$N915-1,0))</f>
        <v/>
      </c>
      <c r="Q915" s="12" t="str">
        <f t="shared" ca="1" si="59"/>
        <v/>
      </c>
      <c r="R915" s="3" t="str">
        <f ca="1">IF($N915&gt;$J$5,"",OFFSET(基データ!$L$1,$I$5+$N915-1,0))</f>
        <v/>
      </c>
      <c r="S915" s="3">
        <f ca="1">SUM(R$3:R915)</f>
        <v>584244.28894341562</v>
      </c>
      <c r="T915" s="3">
        <f t="shared" ca="1" si="56"/>
        <v>4277452.0195000004</v>
      </c>
      <c r="U915" s="3" t="str">
        <f ca="1">IF($N915&gt;$J$5,"",OFFSET(基データ!$M$1,$I$5+$N915-1,0))</f>
        <v/>
      </c>
      <c r="V915" s="3">
        <f ca="1">SUM(U$3:U915)</f>
        <v>0.19279110705870856</v>
      </c>
      <c r="W915" s="3" t="str">
        <f t="shared" ca="1" si="57"/>
        <v/>
      </c>
      <c r="X915" s="3">
        <f t="shared" ca="1" si="58"/>
        <v>903.23626531206321</v>
      </c>
    </row>
    <row r="916" spans="14:24" x14ac:dyDescent="0.4">
      <c r="N916">
        <v>914</v>
      </c>
      <c r="O916" s="3" t="str">
        <f ca="1">IF($N916&gt;$J$5,"",OFFSET(基データ!$G$1,$I$5+$N916-1,0))</f>
        <v/>
      </c>
      <c r="P916" s="3" t="str">
        <f ca="1">IF($N916&gt;$J$5,"",OFFSET(基データ!$H$1,$I$5+$N916-1,0))</f>
        <v/>
      </c>
      <c r="Q916" s="12" t="str">
        <f t="shared" ca="1" si="59"/>
        <v/>
      </c>
      <c r="R916" s="3" t="str">
        <f ca="1">IF($N916&gt;$J$5,"",OFFSET(基データ!$L$1,$I$5+$N916-1,0))</f>
        <v/>
      </c>
      <c r="S916" s="3">
        <f ca="1">SUM(R$3:R916)</f>
        <v>584244.28894341562</v>
      </c>
      <c r="T916" s="3">
        <f t="shared" ca="1" si="56"/>
        <v>4282137.0710000005</v>
      </c>
      <c r="U916" s="3" t="str">
        <f ca="1">IF($N916&gt;$J$5,"",OFFSET(基データ!$M$1,$I$5+$N916-1,0))</f>
        <v/>
      </c>
      <c r="V916" s="3">
        <f ca="1">SUM(U$3:U916)</f>
        <v>0.19279110705870856</v>
      </c>
      <c r="W916" s="3" t="str">
        <f t="shared" ca="1" si="57"/>
        <v/>
      </c>
      <c r="X916" s="3">
        <f t="shared" ca="1" si="58"/>
        <v>903.23626531206321</v>
      </c>
    </row>
    <row r="917" spans="14:24" x14ac:dyDescent="0.4">
      <c r="N917">
        <v>915</v>
      </c>
      <c r="O917" s="3" t="str">
        <f ca="1">IF($N917&gt;$J$5,"",OFFSET(基データ!$G$1,$I$5+$N917-1,0))</f>
        <v/>
      </c>
      <c r="P917" s="3" t="str">
        <f ca="1">IF($N917&gt;$J$5,"",OFFSET(基データ!$H$1,$I$5+$N917-1,0))</f>
        <v/>
      </c>
      <c r="Q917" s="12" t="str">
        <f t="shared" ca="1" si="59"/>
        <v/>
      </c>
      <c r="R917" s="3" t="str">
        <f ca="1">IF($N917&gt;$J$5,"",OFFSET(基データ!$L$1,$I$5+$N917-1,0))</f>
        <v/>
      </c>
      <c r="S917" s="3">
        <f ca="1">SUM(R$3:R917)</f>
        <v>584244.28894341562</v>
      </c>
      <c r="T917" s="3">
        <f t="shared" ca="1" si="56"/>
        <v>4286822.1225000005</v>
      </c>
      <c r="U917" s="3" t="str">
        <f ca="1">IF($N917&gt;$J$5,"",OFFSET(基データ!$M$1,$I$5+$N917-1,0))</f>
        <v/>
      </c>
      <c r="V917" s="3">
        <f ca="1">SUM(U$3:U917)</f>
        <v>0.19279110705870856</v>
      </c>
      <c r="W917" s="3" t="str">
        <f t="shared" ca="1" si="57"/>
        <v/>
      </c>
      <c r="X917" s="3">
        <f t="shared" ca="1" si="58"/>
        <v>903.23626531206321</v>
      </c>
    </row>
    <row r="918" spans="14:24" x14ac:dyDescent="0.4">
      <c r="N918">
        <v>916</v>
      </c>
      <c r="O918" s="3" t="str">
        <f ca="1">IF($N918&gt;$J$5,"",OFFSET(基データ!$G$1,$I$5+$N918-1,0))</f>
        <v/>
      </c>
      <c r="P918" s="3" t="str">
        <f ca="1">IF($N918&gt;$J$5,"",OFFSET(基データ!$H$1,$I$5+$N918-1,0))</f>
        <v/>
      </c>
      <c r="Q918" s="12" t="str">
        <f t="shared" ca="1" si="59"/>
        <v/>
      </c>
      <c r="R918" s="3" t="str">
        <f ca="1">IF($N918&gt;$J$5,"",OFFSET(基データ!$L$1,$I$5+$N918-1,0))</f>
        <v/>
      </c>
      <c r="S918" s="3">
        <f ca="1">SUM(R$3:R918)</f>
        <v>584244.28894341562</v>
      </c>
      <c r="T918" s="3">
        <f t="shared" ca="1" si="56"/>
        <v>4291507.1740000006</v>
      </c>
      <c r="U918" s="3" t="str">
        <f ca="1">IF($N918&gt;$J$5,"",OFFSET(基データ!$M$1,$I$5+$N918-1,0))</f>
        <v/>
      </c>
      <c r="V918" s="3">
        <f ca="1">SUM(U$3:U918)</f>
        <v>0.19279110705870856</v>
      </c>
      <c r="W918" s="3" t="str">
        <f t="shared" ca="1" si="57"/>
        <v/>
      </c>
      <c r="X918" s="3">
        <f t="shared" ca="1" si="58"/>
        <v>903.23626531206321</v>
      </c>
    </row>
    <row r="919" spans="14:24" x14ac:dyDescent="0.4">
      <c r="N919">
        <v>917</v>
      </c>
      <c r="O919" s="3" t="str">
        <f ca="1">IF($N919&gt;$J$5,"",OFFSET(基データ!$G$1,$I$5+$N919-1,0))</f>
        <v/>
      </c>
      <c r="P919" s="3" t="str">
        <f ca="1">IF($N919&gt;$J$5,"",OFFSET(基データ!$H$1,$I$5+$N919-1,0))</f>
        <v/>
      </c>
      <c r="Q919" s="12" t="str">
        <f t="shared" ca="1" si="59"/>
        <v/>
      </c>
      <c r="R919" s="3" t="str">
        <f ca="1">IF($N919&gt;$J$5,"",OFFSET(基データ!$L$1,$I$5+$N919-1,0))</f>
        <v/>
      </c>
      <c r="S919" s="3">
        <f ca="1">SUM(R$3:R919)</f>
        <v>584244.28894341562</v>
      </c>
      <c r="T919" s="3">
        <f t="shared" ca="1" si="56"/>
        <v>4296192.2255000006</v>
      </c>
      <c r="U919" s="3" t="str">
        <f ca="1">IF($N919&gt;$J$5,"",OFFSET(基データ!$M$1,$I$5+$N919-1,0))</f>
        <v/>
      </c>
      <c r="V919" s="3">
        <f ca="1">SUM(U$3:U919)</f>
        <v>0.19279110705870856</v>
      </c>
      <c r="W919" s="3" t="str">
        <f t="shared" ca="1" si="57"/>
        <v/>
      </c>
      <c r="X919" s="3">
        <f t="shared" ca="1" si="58"/>
        <v>903.23626531206321</v>
      </c>
    </row>
    <row r="920" spans="14:24" x14ac:dyDescent="0.4">
      <c r="N920">
        <v>918</v>
      </c>
      <c r="O920" s="3" t="str">
        <f ca="1">IF($N920&gt;$J$5,"",OFFSET(基データ!$G$1,$I$5+$N920-1,0))</f>
        <v/>
      </c>
      <c r="P920" s="3" t="str">
        <f ca="1">IF($N920&gt;$J$5,"",OFFSET(基データ!$H$1,$I$5+$N920-1,0))</f>
        <v/>
      </c>
      <c r="Q920" s="12" t="str">
        <f t="shared" ca="1" si="59"/>
        <v/>
      </c>
      <c r="R920" s="3" t="str">
        <f ca="1">IF($N920&gt;$J$5,"",OFFSET(基データ!$L$1,$I$5+$N920-1,0))</f>
        <v/>
      </c>
      <c r="S920" s="3">
        <f ca="1">SUM(R$3:R920)</f>
        <v>584244.28894341562</v>
      </c>
      <c r="T920" s="3">
        <f t="shared" ca="1" si="56"/>
        <v>4300877.2770000007</v>
      </c>
      <c r="U920" s="3" t="str">
        <f ca="1">IF($N920&gt;$J$5,"",OFFSET(基データ!$M$1,$I$5+$N920-1,0))</f>
        <v/>
      </c>
      <c r="V920" s="3">
        <f ca="1">SUM(U$3:U920)</f>
        <v>0.19279110705870856</v>
      </c>
      <c r="W920" s="3" t="str">
        <f t="shared" ca="1" si="57"/>
        <v/>
      </c>
      <c r="X920" s="3">
        <f t="shared" ca="1" si="58"/>
        <v>903.23626531206321</v>
      </c>
    </row>
    <row r="921" spans="14:24" x14ac:dyDescent="0.4">
      <c r="N921">
        <v>919</v>
      </c>
      <c r="O921" s="3" t="str">
        <f ca="1">IF($N921&gt;$J$5,"",OFFSET(基データ!$G$1,$I$5+$N921-1,0))</f>
        <v/>
      </c>
      <c r="P921" s="3" t="str">
        <f ca="1">IF($N921&gt;$J$5,"",OFFSET(基データ!$H$1,$I$5+$N921-1,0))</f>
        <v/>
      </c>
      <c r="Q921" s="12" t="str">
        <f t="shared" ca="1" si="59"/>
        <v/>
      </c>
      <c r="R921" s="3" t="str">
        <f ca="1">IF($N921&gt;$J$5,"",OFFSET(基データ!$L$1,$I$5+$N921-1,0))</f>
        <v/>
      </c>
      <c r="S921" s="3">
        <f ca="1">SUM(R$3:R921)</f>
        <v>584244.28894341562</v>
      </c>
      <c r="T921" s="3">
        <f t="shared" ca="1" si="56"/>
        <v>4305562.3285000008</v>
      </c>
      <c r="U921" s="3" t="str">
        <f ca="1">IF($N921&gt;$J$5,"",OFFSET(基データ!$M$1,$I$5+$N921-1,0))</f>
        <v/>
      </c>
      <c r="V921" s="3">
        <f ca="1">SUM(U$3:U921)</f>
        <v>0.19279110705870856</v>
      </c>
      <c r="W921" s="3" t="str">
        <f t="shared" ca="1" si="57"/>
        <v/>
      </c>
      <c r="X921" s="3">
        <f t="shared" ca="1" si="58"/>
        <v>903.23626531206321</v>
      </c>
    </row>
    <row r="922" spans="14:24" x14ac:dyDescent="0.4">
      <c r="N922">
        <v>920</v>
      </c>
      <c r="O922" s="3" t="str">
        <f ca="1">IF($N922&gt;$J$5,"",OFFSET(基データ!$G$1,$I$5+$N922-1,0))</f>
        <v/>
      </c>
      <c r="P922" s="3" t="str">
        <f ca="1">IF($N922&gt;$J$5,"",OFFSET(基データ!$H$1,$I$5+$N922-1,0))</f>
        <v/>
      </c>
      <c r="Q922" s="12" t="str">
        <f t="shared" ca="1" si="59"/>
        <v/>
      </c>
      <c r="R922" s="3" t="str">
        <f ca="1">IF($N922&gt;$J$5,"",OFFSET(基データ!$L$1,$I$5+$N922-1,0))</f>
        <v/>
      </c>
      <c r="S922" s="3">
        <f ca="1">SUM(R$3:R922)</f>
        <v>584244.28894341562</v>
      </c>
      <c r="T922" s="3">
        <f t="shared" ca="1" si="56"/>
        <v>4310247.3800000008</v>
      </c>
      <c r="U922" s="3" t="str">
        <f ca="1">IF($N922&gt;$J$5,"",OFFSET(基データ!$M$1,$I$5+$N922-1,0))</f>
        <v/>
      </c>
      <c r="V922" s="3">
        <f ca="1">SUM(U$3:U922)</f>
        <v>0.19279110705870856</v>
      </c>
      <c r="W922" s="3" t="str">
        <f t="shared" ca="1" si="57"/>
        <v/>
      </c>
      <c r="X922" s="3">
        <f t="shared" ca="1" si="58"/>
        <v>903.23626531206321</v>
      </c>
    </row>
    <row r="923" spans="14:24" x14ac:dyDescent="0.4">
      <c r="N923">
        <v>921</v>
      </c>
      <c r="O923" s="3" t="str">
        <f ca="1">IF($N923&gt;$J$5,"",OFFSET(基データ!$G$1,$I$5+$N923-1,0))</f>
        <v/>
      </c>
      <c r="P923" s="3" t="str">
        <f ca="1">IF($N923&gt;$J$5,"",OFFSET(基データ!$H$1,$I$5+$N923-1,0))</f>
        <v/>
      </c>
      <c r="Q923" s="12" t="str">
        <f t="shared" ca="1" si="59"/>
        <v/>
      </c>
      <c r="R923" s="3" t="str">
        <f ca="1">IF($N923&gt;$J$5,"",OFFSET(基データ!$L$1,$I$5+$N923-1,0))</f>
        <v/>
      </c>
      <c r="S923" s="3">
        <f ca="1">SUM(R$3:R923)</f>
        <v>584244.28894341562</v>
      </c>
      <c r="T923" s="3">
        <f t="shared" ca="1" si="56"/>
        <v>4314932.4315000009</v>
      </c>
      <c r="U923" s="3" t="str">
        <f ca="1">IF($N923&gt;$J$5,"",OFFSET(基データ!$M$1,$I$5+$N923-1,0))</f>
        <v/>
      </c>
      <c r="V923" s="3">
        <f ca="1">SUM(U$3:U923)</f>
        <v>0.19279110705870856</v>
      </c>
      <c r="W923" s="3" t="str">
        <f t="shared" ca="1" si="57"/>
        <v/>
      </c>
      <c r="X923" s="3">
        <f t="shared" ca="1" si="58"/>
        <v>903.23626531206321</v>
      </c>
    </row>
    <row r="924" spans="14:24" x14ac:dyDescent="0.4">
      <c r="N924">
        <v>922</v>
      </c>
      <c r="O924" s="3" t="str">
        <f ca="1">IF($N924&gt;$J$5,"",OFFSET(基データ!$G$1,$I$5+$N924-1,0))</f>
        <v/>
      </c>
      <c r="P924" s="3" t="str">
        <f ca="1">IF($N924&gt;$J$5,"",OFFSET(基データ!$H$1,$I$5+$N924-1,0))</f>
        <v/>
      </c>
      <c r="Q924" s="12" t="str">
        <f t="shared" ca="1" si="59"/>
        <v/>
      </c>
      <c r="R924" s="3" t="str">
        <f ca="1">IF($N924&gt;$J$5,"",OFFSET(基データ!$L$1,$I$5+$N924-1,0))</f>
        <v/>
      </c>
      <c r="S924" s="3">
        <f ca="1">SUM(R$3:R924)</f>
        <v>584244.28894341562</v>
      </c>
      <c r="T924" s="3">
        <f t="shared" ca="1" si="56"/>
        <v>4319617.483</v>
      </c>
      <c r="U924" s="3" t="str">
        <f ca="1">IF($N924&gt;$J$5,"",OFFSET(基データ!$M$1,$I$5+$N924-1,0))</f>
        <v/>
      </c>
      <c r="V924" s="3">
        <f ca="1">SUM(U$3:U924)</f>
        <v>0.19279110705870856</v>
      </c>
      <c r="W924" s="3" t="str">
        <f t="shared" ca="1" si="57"/>
        <v/>
      </c>
      <c r="X924" s="3">
        <f t="shared" ca="1" si="58"/>
        <v>903.23626531206321</v>
      </c>
    </row>
    <row r="925" spans="14:24" x14ac:dyDescent="0.4">
      <c r="N925">
        <v>923</v>
      </c>
      <c r="O925" s="3" t="str">
        <f ca="1">IF($N925&gt;$J$5,"",OFFSET(基データ!$G$1,$I$5+$N925-1,0))</f>
        <v/>
      </c>
      <c r="P925" s="3" t="str">
        <f ca="1">IF($N925&gt;$J$5,"",OFFSET(基データ!$H$1,$I$5+$N925-1,0))</f>
        <v/>
      </c>
      <c r="Q925" s="12" t="str">
        <f t="shared" ca="1" si="59"/>
        <v/>
      </c>
      <c r="R925" s="3" t="str">
        <f ca="1">IF($N925&gt;$J$5,"",OFFSET(基データ!$L$1,$I$5+$N925-1,0))</f>
        <v/>
      </c>
      <c r="S925" s="3">
        <f ca="1">SUM(R$3:R925)</f>
        <v>584244.28894341562</v>
      </c>
      <c r="T925" s="3">
        <f t="shared" ca="1" si="56"/>
        <v>4324302.5345000001</v>
      </c>
      <c r="U925" s="3" t="str">
        <f ca="1">IF($N925&gt;$J$5,"",OFFSET(基データ!$M$1,$I$5+$N925-1,0))</f>
        <v/>
      </c>
      <c r="V925" s="3">
        <f ca="1">SUM(U$3:U925)</f>
        <v>0.19279110705870856</v>
      </c>
      <c r="W925" s="3" t="str">
        <f t="shared" ca="1" si="57"/>
        <v/>
      </c>
      <c r="X925" s="3">
        <f t="shared" ca="1" si="58"/>
        <v>903.23626531206321</v>
      </c>
    </row>
    <row r="926" spans="14:24" x14ac:dyDescent="0.4">
      <c r="N926">
        <v>924</v>
      </c>
      <c r="O926" s="3" t="str">
        <f ca="1">IF($N926&gt;$J$5,"",OFFSET(基データ!$G$1,$I$5+$N926-1,0))</f>
        <v/>
      </c>
      <c r="P926" s="3" t="str">
        <f ca="1">IF($N926&gt;$J$5,"",OFFSET(基データ!$H$1,$I$5+$N926-1,0))</f>
        <v/>
      </c>
      <c r="Q926" s="12" t="str">
        <f t="shared" ca="1" si="59"/>
        <v/>
      </c>
      <c r="R926" s="3" t="str">
        <f ca="1">IF($N926&gt;$J$5,"",OFFSET(基データ!$L$1,$I$5+$N926-1,0))</f>
        <v/>
      </c>
      <c r="S926" s="3">
        <f ca="1">SUM(R$3:R926)</f>
        <v>584244.28894341562</v>
      </c>
      <c r="T926" s="3">
        <f t="shared" ca="1" si="56"/>
        <v>4328987.5860000001</v>
      </c>
      <c r="U926" s="3" t="str">
        <f ca="1">IF($N926&gt;$J$5,"",OFFSET(基データ!$M$1,$I$5+$N926-1,0))</f>
        <v/>
      </c>
      <c r="V926" s="3">
        <f ca="1">SUM(U$3:U926)</f>
        <v>0.19279110705870856</v>
      </c>
      <c r="W926" s="3" t="str">
        <f t="shared" ca="1" si="57"/>
        <v/>
      </c>
      <c r="X926" s="3">
        <f t="shared" ca="1" si="58"/>
        <v>903.23626531206321</v>
      </c>
    </row>
    <row r="927" spans="14:24" x14ac:dyDescent="0.4">
      <c r="N927">
        <v>925</v>
      </c>
      <c r="O927" s="3" t="str">
        <f ca="1">IF($N927&gt;$J$5,"",OFFSET(基データ!$G$1,$I$5+$N927-1,0))</f>
        <v/>
      </c>
      <c r="P927" s="3" t="str">
        <f ca="1">IF($N927&gt;$J$5,"",OFFSET(基データ!$H$1,$I$5+$N927-1,0))</f>
        <v/>
      </c>
      <c r="Q927" s="12" t="str">
        <f t="shared" ca="1" si="59"/>
        <v/>
      </c>
      <c r="R927" s="3" t="str">
        <f ca="1">IF($N927&gt;$J$5,"",OFFSET(基データ!$L$1,$I$5+$N927-1,0))</f>
        <v/>
      </c>
      <c r="S927" s="3">
        <f ca="1">SUM(R$3:R927)</f>
        <v>584244.28894341562</v>
      </c>
      <c r="T927" s="3">
        <f t="shared" ca="1" si="56"/>
        <v>4333672.6375000002</v>
      </c>
      <c r="U927" s="3" t="str">
        <f ca="1">IF($N927&gt;$J$5,"",OFFSET(基データ!$M$1,$I$5+$N927-1,0))</f>
        <v/>
      </c>
      <c r="V927" s="3">
        <f ca="1">SUM(U$3:U927)</f>
        <v>0.19279110705870856</v>
      </c>
      <c r="W927" s="3" t="str">
        <f t="shared" ca="1" si="57"/>
        <v/>
      </c>
      <c r="X927" s="3">
        <f t="shared" ca="1" si="58"/>
        <v>903.23626531206321</v>
      </c>
    </row>
    <row r="928" spans="14:24" x14ac:dyDescent="0.4">
      <c r="N928">
        <v>926</v>
      </c>
      <c r="O928" s="3" t="str">
        <f ca="1">IF($N928&gt;$J$5,"",OFFSET(基データ!$G$1,$I$5+$N928-1,0))</f>
        <v/>
      </c>
      <c r="P928" s="3" t="str">
        <f ca="1">IF($N928&gt;$J$5,"",OFFSET(基データ!$H$1,$I$5+$N928-1,0))</f>
        <v/>
      </c>
      <c r="Q928" s="12" t="str">
        <f t="shared" ca="1" si="59"/>
        <v/>
      </c>
      <c r="R928" s="3" t="str">
        <f ca="1">IF($N928&gt;$J$5,"",OFFSET(基データ!$L$1,$I$5+$N928-1,0))</f>
        <v/>
      </c>
      <c r="S928" s="3">
        <f ca="1">SUM(R$3:R928)</f>
        <v>584244.28894341562</v>
      </c>
      <c r="T928" s="3">
        <f t="shared" ca="1" si="56"/>
        <v>4338357.6890000002</v>
      </c>
      <c r="U928" s="3" t="str">
        <f ca="1">IF($N928&gt;$J$5,"",OFFSET(基データ!$M$1,$I$5+$N928-1,0))</f>
        <v/>
      </c>
      <c r="V928" s="3">
        <f ca="1">SUM(U$3:U928)</f>
        <v>0.19279110705870856</v>
      </c>
      <c r="W928" s="3" t="str">
        <f t="shared" ca="1" si="57"/>
        <v/>
      </c>
      <c r="X928" s="3">
        <f t="shared" ca="1" si="58"/>
        <v>903.23626531206321</v>
      </c>
    </row>
    <row r="929" spans="14:24" x14ac:dyDescent="0.4">
      <c r="N929">
        <v>927</v>
      </c>
      <c r="O929" s="3" t="str">
        <f ca="1">IF($N929&gt;$J$5,"",OFFSET(基データ!$G$1,$I$5+$N929-1,0))</f>
        <v/>
      </c>
      <c r="P929" s="3" t="str">
        <f ca="1">IF($N929&gt;$J$5,"",OFFSET(基データ!$H$1,$I$5+$N929-1,0))</f>
        <v/>
      </c>
      <c r="Q929" s="12" t="str">
        <f t="shared" ca="1" si="59"/>
        <v/>
      </c>
      <c r="R929" s="3" t="str">
        <f ca="1">IF($N929&gt;$J$5,"",OFFSET(基データ!$L$1,$I$5+$N929-1,0))</f>
        <v/>
      </c>
      <c r="S929" s="3">
        <f ca="1">SUM(R$3:R929)</f>
        <v>584244.28894341562</v>
      </c>
      <c r="T929" s="3">
        <f t="shared" ca="1" si="56"/>
        <v>4343042.7405000003</v>
      </c>
      <c r="U929" s="3" t="str">
        <f ca="1">IF($N929&gt;$J$5,"",OFFSET(基データ!$M$1,$I$5+$N929-1,0))</f>
        <v/>
      </c>
      <c r="V929" s="3">
        <f ca="1">SUM(U$3:U929)</f>
        <v>0.19279110705870856</v>
      </c>
      <c r="W929" s="3" t="str">
        <f t="shared" ca="1" si="57"/>
        <v/>
      </c>
      <c r="X929" s="3">
        <f t="shared" ca="1" si="58"/>
        <v>903.23626531206321</v>
      </c>
    </row>
    <row r="930" spans="14:24" x14ac:dyDescent="0.4">
      <c r="N930">
        <v>928</v>
      </c>
      <c r="O930" s="3" t="str">
        <f ca="1">IF($N930&gt;$J$5,"",OFFSET(基データ!$G$1,$I$5+$N930-1,0))</f>
        <v/>
      </c>
      <c r="P930" s="3" t="str">
        <f ca="1">IF($N930&gt;$J$5,"",OFFSET(基データ!$H$1,$I$5+$N930-1,0))</f>
        <v/>
      </c>
      <c r="Q930" s="12" t="str">
        <f t="shared" ca="1" si="59"/>
        <v/>
      </c>
      <c r="R930" s="3" t="str">
        <f ca="1">IF($N930&gt;$J$5,"",OFFSET(基データ!$L$1,$I$5+$N930-1,0))</f>
        <v/>
      </c>
      <c r="S930" s="3">
        <f ca="1">SUM(R$3:R930)</f>
        <v>584244.28894341562</v>
      </c>
      <c r="T930" s="3">
        <f t="shared" ca="1" si="56"/>
        <v>4347727.7920000004</v>
      </c>
      <c r="U930" s="3" t="str">
        <f ca="1">IF($N930&gt;$J$5,"",OFFSET(基データ!$M$1,$I$5+$N930-1,0))</f>
        <v/>
      </c>
      <c r="V930" s="3">
        <f ca="1">SUM(U$3:U930)</f>
        <v>0.19279110705870856</v>
      </c>
      <c r="W930" s="3" t="str">
        <f t="shared" ca="1" si="57"/>
        <v/>
      </c>
      <c r="X930" s="3">
        <f t="shared" ca="1" si="58"/>
        <v>903.23626531206321</v>
      </c>
    </row>
    <row r="931" spans="14:24" x14ac:dyDescent="0.4">
      <c r="N931">
        <v>929</v>
      </c>
      <c r="O931" s="3" t="str">
        <f ca="1">IF($N931&gt;$J$5,"",OFFSET(基データ!$G$1,$I$5+$N931-1,0))</f>
        <v/>
      </c>
      <c r="P931" s="3" t="str">
        <f ca="1">IF($N931&gt;$J$5,"",OFFSET(基データ!$H$1,$I$5+$N931-1,0))</f>
        <v/>
      </c>
      <c r="Q931" s="12" t="str">
        <f t="shared" ca="1" si="59"/>
        <v/>
      </c>
      <c r="R931" s="3" t="str">
        <f ca="1">IF($N931&gt;$J$5,"",OFFSET(基データ!$L$1,$I$5+$N931-1,0))</f>
        <v/>
      </c>
      <c r="S931" s="3">
        <f ca="1">SUM(R$3:R931)</f>
        <v>584244.28894341562</v>
      </c>
      <c r="T931" s="3">
        <f t="shared" ca="1" si="56"/>
        <v>4352412.8435000004</v>
      </c>
      <c r="U931" s="3" t="str">
        <f ca="1">IF($N931&gt;$J$5,"",OFFSET(基データ!$M$1,$I$5+$N931-1,0))</f>
        <v/>
      </c>
      <c r="V931" s="3">
        <f ca="1">SUM(U$3:U931)</f>
        <v>0.19279110705870856</v>
      </c>
      <c r="W931" s="3" t="str">
        <f t="shared" ca="1" si="57"/>
        <v/>
      </c>
      <c r="X931" s="3">
        <f t="shared" ca="1" si="58"/>
        <v>903.23626531206321</v>
      </c>
    </row>
    <row r="932" spans="14:24" x14ac:dyDescent="0.4">
      <c r="N932">
        <v>930</v>
      </c>
      <c r="O932" s="3" t="str">
        <f ca="1">IF($N932&gt;$J$5,"",OFFSET(基データ!$G$1,$I$5+$N932-1,0))</f>
        <v/>
      </c>
      <c r="P932" s="3" t="str">
        <f ca="1">IF($N932&gt;$J$5,"",OFFSET(基データ!$H$1,$I$5+$N932-1,0))</f>
        <v/>
      </c>
      <c r="Q932" s="12" t="str">
        <f t="shared" ca="1" si="59"/>
        <v/>
      </c>
      <c r="R932" s="3" t="str">
        <f ca="1">IF($N932&gt;$J$5,"",OFFSET(基データ!$L$1,$I$5+$N932-1,0))</f>
        <v/>
      </c>
      <c r="S932" s="3">
        <f ca="1">SUM(R$3:R932)</f>
        <v>584244.28894341562</v>
      </c>
      <c r="T932" s="3">
        <f t="shared" ca="1" si="56"/>
        <v>4357097.8950000005</v>
      </c>
      <c r="U932" s="3" t="str">
        <f ca="1">IF($N932&gt;$J$5,"",OFFSET(基データ!$M$1,$I$5+$N932-1,0))</f>
        <v/>
      </c>
      <c r="V932" s="3">
        <f ca="1">SUM(U$3:U932)</f>
        <v>0.19279110705870856</v>
      </c>
      <c r="W932" s="3" t="str">
        <f t="shared" ca="1" si="57"/>
        <v/>
      </c>
      <c r="X932" s="3">
        <f t="shared" ca="1" si="58"/>
        <v>903.23626531206321</v>
      </c>
    </row>
    <row r="933" spans="14:24" x14ac:dyDescent="0.4">
      <c r="N933">
        <v>931</v>
      </c>
      <c r="O933" s="3" t="str">
        <f ca="1">IF($N933&gt;$J$5,"",OFFSET(基データ!$G$1,$I$5+$N933-1,0))</f>
        <v/>
      </c>
      <c r="P933" s="3" t="str">
        <f ca="1">IF($N933&gt;$J$5,"",OFFSET(基データ!$H$1,$I$5+$N933-1,0))</f>
        <v/>
      </c>
      <c r="Q933" s="12" t="str">
        <f t="shared" ca="1" si="59"/>
        <v/>
      </c>
      <c r="R933" s="3" t="str">
        <f ca="1">IF($N933&gt;$J$5,"",OFFSET(基データ!$L$1,$I$5+$N933-1,0))</f>
        <v/>
      </c>
      <c r="S933" s="3">
        <f ca="1">SUM(R$3:R933)</f>
        <v>584244.28894341562</v>
      </c>
      <c r="T933" s="3">
        <f t="shared" ca="1" si="56"/>
        <v>4361782.9465000005</v>
      </c>
      <c r="U933" s="3" t="str">
        <f ca="1">IF($N933&gt;$J$5,"",OFFSET(基データ!$M$1,$I$5+$N933-1,0))</f>
        <v/>
      </c>
      <c r="V933" s="3">
        <f ca="1">SUM(U$3:U933)</f>
        <v>0.19279110705870856</v>
      </c>
      <c r="W933" s="3" t="str">
        <f t="shared" ca="1" si="57"/>
        <v/>
      </c>
      <c r="X933" s="3">
        <f t="shared" ca="1" si="58"/>
        <v>903.23626531206321</v>
      </c>
    </row>
    <row r="934" spans="14:24" x14ac:dyDescent="0.4">
      <c r="N934">
        <v>932</v>
      </c>
      <c r="O934" s="3" t="str">
        <f ca="1">IF($N934&gt;$J$5,"",OFFSET(基データ!$G$1,$I$5+$N934-1,0))</f>
        <v/>
      </c>
      <c r="P934" s="3" t="str">
        <f ca="1">IF($N934&gt;$J$5,"",OFFSET(基データ!$H$1,$I$5+$N934-1,0))</f>
        <v/>
      </c>
      <c r="Q934" s="12" t="str">
        <f t="shared" ca="1" si="59"/>
        <v/>
      </c>
      <c r="R934" s="3" t="str">
        <f ca="1">IF($N934&gt;$J$5,"",OFFSET(基データ!$L$1,$I$5+$N934-1,0))</f>
        <v/>
      </c>
      <c r="S934" s="3">
        <f ca="1">SUM(R$3:R934)</f>
        <v>584244.28894341562</v>
      </c>
      <c r="T934" s="3">
        <f t="shared" ca="1" si="56"/>
        <v>4366467.9980000006</v>
      </c>
      <c r="U934" s="3" t="str">
        <f ca="1">IF($N934&gt;$J$5,"",OFFSET(基データ!$M$1,$I$5+$N934-1,0))</f>
        <v/>
      </c>
      <c r="V934" s="3">
        <f ca="1">SUM(U$3:U934)</f>
        <v>0.19279110705870856</v>
      </c>
      <c r="W934" s="3" t="str">
        <f t="shared" ca="1" si="57"/>
        <v/>
      </c>
      <c r="X934" s="3">
        <f t="shared" ca="1" si="58"/>
        <v>903.23626531206321</v>
      </c>
    </row>
    <row r="935" spans="14:24" x14ac:dyDescent="0.4">
      <c r="N935">
        <v>933</v>
      </c>
      <c r="O935" s="3" t="str">
        <f ca="1">IF($N935&gt;$J$5,"",OFFSET(基データ!$G$1,$I$5+$N935-1,0))</f>
        <v/>
      </c>
      <c r="P935" s="3" t="str">
        <f ca="1">IF($N935&gt;$J$5,"",OFFSET(基データ!$H$1,$I$5+$N935-1,0))</f>
        <v/>
      </c>
      <c r="Q935" s="12" t="str">
        <f t="shared" ca="1" si="59"/>
        <v/>
      </c>
      <c r="R935" s="3" t="str">
        <f ca="1">IF($N935&gt;$J$5,"",OFFSET(基データ!$L$1,$I$5+$N935-1,0))</f>
        <v/>
      </c>
      <c r="S935" s="3">
        <f ca="1">SUM(R$3:R935)</f>
        <v>584244.28894341562</v>
      </c>
      <c r="T935" s="3">
        <f t="shared" ca="1" si="56"/>
        <v>4371153.0495000007</v>
      </c>
      <c r="U935" s="3" t="str">
        <f ca="1">IF($N935&gt;$J$5,"",OFFSET(基データ!$M$1,$I$5+$N935-1,0))</f>
        <v/>
      </c>
      <c r="V935" s="3">
        <f ca="1">SUM(U$3:U935)</f>
        <v>0.19279110705870856</v>
      </c>
      <c r="W935" s="3" t="str">
        <f t="shared" ca="1" si="57"/>
        <v/>
      </c>
      <c r="X935" s="3">
        <f t="shared" ca="1" si="58"/>
        <v>903.23626531206321</v>
      </c>
    </row>
    <row r="936" spans="14:24" x14ac:dyDescent="0.4">
      <c r="N936">
        <v>934</v>
      </c>
      <c r="O936" s="3" t="str">
        <f ca="1">IF($N936&gt;$J$5,"",OFFSET(基データ!$G$1,$I$5+$N936-1,0))</f>
        <v/>
      </c>
      <c r="P936" s="3" t="str">
        <f ca="1">IF($N936&gt;$J$5,"",OFFSET(基データ!$H$1,$I$5+$N936-1,0))</f>
        <v/>
      </c>
      <c r="Q936" s="12" t="str">
        <f t="shared" ca="1" si="59"/>
        <v/>
      </c>
      <c r="R936" s="3" t="str">
        <f ca="1">IF($N936&gt;$J$5,"",OFFSET(基データ!$L$1,$I$5+$N936-1,0))</f>
        <v/>
      </c>
      <c r="S936" s="3">
        <f ca="1">SUM(R$3:R936)</f>
        <v>584244.28894341562</v>
      </c>
      <c r="T936" s="3">
        <f t="shared" ca="1" si="56"/>
        <v>4375838.1010000007</v>
      </c>
      <c r="U936" s="3" t="str">
        <f ca="1">IF($N936&gt;$J$5,"",OFFSET(基データ!$M$1,$I$5+$N936-1,0))</f>
        <v/>
      </c>
      <c r="V936" s="3">
        <f ca="1">SUM(U$3:U936)</f>
        <v>0.19279110705870856</v>
      </c>
      <c r="W936" s="3" t="str">
        <f t="shared" ca="1" si="57"/>
        <v/>
      </c>
      <c r="X936" s="3">
        <f t="shared" ca="1" si="58"/>
        <v>903.23626531206321</v>
      </c>
    </row>
    <row r="937" spans="14:24" x14ac:dyDescent="0.4">
      <c r="N937">
        <v>935</v>
      </c>
      <c r="O937" s="3" t="str">
        <f ca="1">IF($N937&gt;$J$5,"",OFFSET(基データ!$G$1,$I$5+$N937-1,0))</f>
        <v/>
      </c>
      <c r="P937" s="3" t="str">
        <f ca="1">IF($N937&gt;$J$5,"",OFFSET(基データ!$H$1,$I$5+$N937-1,0))</f>
        <v/>
      </c>
      <c r="Q937" s="12" t="str">
        <f t="shared" ca="1" si="59"/>
        <v/>
      </c>
      <c r="R937" s="3" t="str">
        <f ca="1">IF($N937&gt;$J$5,"",OFFSET(基データ!$L$1,$I$5+$N937-1,0))</f>
        <v/>
      </c>
      <c r="S937" s="3">
        <f ca="1">SUM(R$3:R937)</f>
        <v>584244.28894341562</v>
      </c>
      <c r="T937" s="3">
        <f t="shared" ca="1" si="56"/>
        <v>4380523.1525000008</v>
      </c>
      <c r="U937" s="3" t="str">
        <f ca="1">IF($N937&gt;$J$5,"",OFFSET(基データ!$M$1,$I$5+$N937-1,0))</f>
        <v/>
      </c>
      <c r="V937" s="3">
        <f ca="1">SUM(U$3:U937)</f>
        <v>0.19279110705870856</v>
      </c>
      <c r="W937" s="3" t="str">
        <f t="shared" ca="1" si="57"/>
        <v/>
      </c>
      <c r="X937" s="3">
        <f t="shared" ca="1" si="58"/>
        <v>903.23626531206321</v>
      </c>
    </row>
    <row r="938" spans="14:24" x14ac:dyDescent="0.4">
      <c r="N938">
        <v>936</v>
      </c>
      <c r="O938" s="3" t="str">
        <f ca="1">IF($N938&gt;$J$5,"",OFFSET(基データ!$G$1,$I$5+$N938-1,0))</f>
        <v/>
      </c>
      <c r="P938" s="3" t="str">
        <f ca="1">IF($N938&gt;$J$5,"",OFFSET(基データ!$H$1,$I$5+$N938-1,0))</f>
        <v/>
      </c>
      <c r="Q938" s="12" t="str">
        <f t="shared" ca="1" si="59"/>
        <v/>
      </c>
      <c r="R938" s="3" t="str">
        <f ca="1">IF($N938&gt;$J$5,"",OFFSET(基データ!$L$1,$I$5+$N938-1,0))</f>
        <v/>
      </c>
      <c r="S938" s="3">
        <f ca="1">SUM(R$3:R938)</f>
        <v>584244.28894341562</v>
      </c>
      <c r="T938" s="3">
        <f t="shared" ca="1" si="56"/>
        <v>4385208.2040000008</v>
      </c>
      <c r="U938" s="3" t="str">
        <f ca="1">IF($N938&gt;$J$5,"",OFFSET(基データ!$M$1,$I$5+$N938-1,0))</f>
        <v/>
      </c>
      <c r="V938" s="3">
        <f ca="1">SUM(U$3:U938)</f>
        <v>0.19279110705870856</v>
      </c>
      <c r="W938" s="3" t="str">
        <f t="shared" ca="1" si="57"/>
        <v/>
      </c>
      <c r="X938" s="3">
        <f t="shared" ca="1" si="58"/>
        <v>903.23626531206321</v>
      </c>
    </row>
    <row r="939" spans="14:24" x14ac:dyDescent="0.4">
      <c r="N939">
        <v>937</v>
      </c>
      <c r="O939" s="3" t="str">
        <f ca="1">IF($N939&gt;$J$5,"",OFFSET(基データ!$G$1,$I$5+$N939-1,0))</f>
        <v/>
      </c>
      <c r="P939" s="3" t="str">
        <f ca="1">IF($N939&gt;$J$5,"",OFFSET(基データ!$H$1,$I$5+$N939-1,0))</f>
        <v/>
      </c>
      <c r="Q939" s="12" t="str">
        <f t="shared" ca="1" si="59"/>
        <v/>
      </c>
      <c r="R939" s="3" t="str">
        <f ca="1">IF($N939&gt;$J$5,"",OFFSET(基データ!$L$1,$I$5+$N939-1,0))</f>
        <v/>
      </c>
      <c r="S939" s="3">
        <f ca="1">SUM(R$3:R939)</f>
        <v>584244.28894341562</v>
      </c>
      <c r="T939" s="3">
        <f t="shared" ca="1" si="56"/>
        <v>4389893.2555000009</v>
      </c>
      <c r="U939" s="3" t="str">
        <f ca="1">IF($N939&gt;$J$5,"",OFFSET(基データ!$M$1,$I$5+$N939-1,0))</f>
        <v/>
      </c>
      <c r="V939" s="3">
        <f ca="1">SUM(U$3:U939)</f>
        <v>0.19279110705870856</v>
      </c>
      <c r="W939" s="3" t="str">
        <f t="shared" ca="1" si="57"/>
        <v/>
      </c>
      <c r="X939" s="3">
        <f t="shared" ca="1" si="58"/>
        <v>903.23626531206321</v>
      </c>
    </row>
    <row r="940" spans="14:24" x14ac:dyDescent="0.4">
      <c r="N940">
        <v>938</v>
      </c>
      <c r="O940" s="3" t="str">
        <f ca="1">IF($N940&gt;$J$5,"",OFFSET(基データ!$G$1,$I$5+$N940-1,0))</f>
        <v/>
      </c>
      <c r="P940" s="3" t="str">
        <f ca="1">IF($N940&gt;$J$5,"",OFFSET(基データ!$H$1,$I$5+$N940-1,0))</f>
        <v/>
      </c>
      <c r="Q940" s="12" t="str">
        <f t="shared" ca="1" si="59"/>
        <v/>
      </c>
      <c r="R940" s="3" t="str">
        <f ca="1">IF($N940&gt;$J$5,"",OFFSET(基データ!$L$1,$I$5+$N940-1,0))</f>
        <v/>
      </c>
      <c r="S940" s="3">
        <f ca="1">SUM(R$3:R940)</f>
        <v>584244.28894341562</v>
      </c>
      <c r="T940" s="3">
        <f t="shared" ca="1" si="56"/>
        <v>4394578.307</v>
      </c>
      <c r="U940" s="3" t="str">
        <f ca="1">IF($N940&gt;$J$5,"",OFFSET(基データ!$M$1,$I$5+$N940-1,0))</f>
        <v/>
      </c>
      <c r="V940" s="3">
        <f ca="1">SUM(U$3:U940)</f>
        <v>0.19279110705870856</v>
      </c>
      <c r="W940" s="3" t="str">
        <f t="shared" ca="1" si="57"/>
        <v/>
      </c>
      <c r="X940" s="3">
        <f t="shared" ca="1" si="58"/>
        <v>903.23626531206321</v>
      </c>
    </row>
    <row r="941" spans="14:24" x14ac:dyDescent="0.4">
      <c r="N941">
        <v>939</v>
      </c>
      <c r="O941" s="3" t="str">
        <f ca="1">IF($N941&gt;$J$5,"",OFFSET(基データ!$G$1,$I$5+$N941-1,0))</f>
        <v/>
      </c>
      <c r="P941" s="3" t="str">
        <f ca="1">IF($N941&gt;$J$5,"",OFFSET(基データ!$H$1,$I$5+$N941-1,0))</f>
        <v/>
      </c>
      <c r="Q941" s="12" t="str">
        <f t="shared" ca="1" si="59"/>
        <v/>
      </c>
      <c r="R941" s="3" t="str">
        <f ca="1">IF($N941&gt;$J$5,"",OFFSET(基データ!$L$1,$I$5+$N941-1,0))</f>
        <v/>
      </c>
      <c r="S941" s="3">
        <f ca="1">SUM(R$3:R941)</f>
        <v>584244.28894341562</v>
      </c>
      <c r="T941" s="3">
        <f t="shared" ca="1" si="56"/>
        <v>4399263.3585000001</v>
      </c>
      <c r="U941" s="3" t="str">
        <f ca="1">IF($N941&gt;$J$5,"",OFFSET(基データ!$M$1,$I$5+$N941-1,0))</f>
        <v/>
      </c>
      <c r="V941" s="3">
        <f ca="1">SUM(U$3:U941)</f>
        <v>0.19279110705870856</v>
      </c>
      <c r="W941" s="3" t="str">
        <f t="shared" ca="1" si="57"/>
        <v/>
      </c>
      <c r="X941" s="3">
        <f t="shared" ca="1" si="58"/>
        <v>903.23626531206321</v>
      </c>
    </row>
    <row r="942" spans="14:24" x14ac:dyDescent="0.4">
      <c r="N942">
        <v>940</v>
      </c>
      <c r="O942" s="3" t="str">
        <f ca="1">IF($N942&gt;$J$5,"",OFFSET(基データ!$G$1,$I$5+$N942-1,0))</f>
        <v/>
      </c>
      <c r="P942" s="3" t="str">
        <f ca="1">IF($N942&gt;$J$5,"",OFFSET(基データ!$H$1,$I$5+$N942-1,0))</f>
        <v/>
      </c>
      <c r="Q942" s="12" t="str">
        <f t="shared" ca="1" si="59"/>
        <v/>
      </c>
      <c r="R942" s="3" t="str">
        <f ca="1">IF($N942&gt;$J$5,"",OFFSET(基データ!$L$1,$I$5+$N942-1,0))</f>
        <v/>
      </c>
      <c r="S942" s="3">
        <f ca="1">SUM(R$3:R942)</f>
        <v>584244.28894341562</v>
      </c>
      <c r="T942" s="3">
        <f t="shared" ca="1" si="56"/>
        <v>4403948.41</v>
      </c>
      <c r="U942" s="3" t="str">
        <f ca="1">IF($N942&gt;$J$5,"",OFFSET(基データ!$M$1,$I$5+$N942-1,0))</f>
        <v/>
      </c>
      <c r="V942" s="3">
        <f ca="1">SUM(U$3:U942)</f>
        <v>0.19279110705870856</v>
      </c>
      <c r="W942" s="3" t="str">
        <f t="shared" ca="1" si="57"/>
        <v/>
      </c>
      <c r="X942" s="3">
        <f t="shared" ca="1" si="58"/>
        <v>903.23626531206321</v>
      </c>
    </row>
    <row r="943" spans="14:24" x14ac:dyDescent="0.4">
      <c r="N943">
        <v>941</v>
      </c>
      <c r="O943" s="3" t="str">
        <f ca="1">IF($N943&gt;$J$5,"",OFFSET(基データ!$G$1,$I$5+$N943-1,0))</f>
        <v/>
      </c>
      <c r="P943" s="3" t="str">
        <f ca="1">IF($N943&gt;$J$5,"",OFFSET(基データ!$H$1,$I$5+$N943-1,0))</f>
        <v/>
      </c>
      <c r="Q943" s="12" t="str">
        <f t="shared" ca="1" si="59"/>
        <v/>
      </c>
      <c r="R943" s="3" t="str">
        <f ca="1">IF($N943&gt;$J$5,"",OFFSET(基データ!$L$1,$I$5+$N943-1,0))</f>
        <v/>
      </c>
      <c r="S943" s="3">
        <f ca="1">SUM(R$3:R943)</f>
        <v>584244.28894341562</v>
      </c>
      <c r="T943" s="3">
        <f t="shared" ca="1" si="56"/>
        <v>4408633.4615000002</v>
      </c>
      <c r="U943" s="3" t="str">
        <f ca="1">IF($N943&gt;$J$5,"",OFFSET(基データ!$M$1,$I$5+$N943-1,0))</f>
        <v/>
      </c>
      <c r="V943" s="3">
        <f ca="1">SUM(U$3:U943)</f>
        <v>0.19279110705870856</v>
      </c>
      <c r="W943" s="3" t="str">
        <f t="shared" ca="1" si="57"/>
        <v/>
      </c>
      <c r="X943" s="3">
        <f t="shared" ca="1" si="58"/>
        <v>903.23626531206321</v>
      </c>
    </row>
    <row r="944" spans="14:24" x14ac:dyDescent="0.4">
      <c r="N944">
        <v>942</v>
      </c>
      <c r="O944" s="3" t="str">
        <f ca="1">IF($N944&gt;$J$5,"",OFFSET(基データ!$G$1,$I$5+$N944-1,0))</f>
        <v/>
      </c>
      <c r="P944" s="3" t="str">
        <f ca="1">IF($N944&gt;$J$5,"",OFFSET(基データ!$H$1,$I$5+$N944-1,0))</f>
        <v/>
      </c>
      <c r="Q944" s="12" t="str">
        <f t="shared" ca="1" si="59"/>
        <v/>
      </c>
      <c r="R944" s="3" t="str">
        <f ca="1">IF($N944&gt;$J$5,"",OFFSET(基データ!$L$1,$I$5+$N944-1,0))</f>
        <v/>
      </c>
      <c r="S944" s="3">
        <f ca="1">SUM(R$3:R944)</f>
        <v>584244.28894341562</v>
      </c>
      <c r="T944" s="3">
        <f t="shared" ca="1" si="56"/>
        <v>4413318.5130000003</v>
      </c>
      <c r="U944" s="3" t="str">
        <f ca="1">IF($N944&gt;$J$5,"",OFFSET(基データ!$M$1,$I$5+$N944-1,0))</f>
        <v/>
      </c>
      <c r="V944" s="3">
        <f ca="1">SUM(U$3:U944)</f>
        <v>0.19279110705870856</v>
      </c>
      <c r="W944" s="3" t="str">
        <f t="shared" ca="1" si="57"/>
        <v/>
      </c>
      <c r="X944" s="3">
        <f t="shared" ca="1" si="58"/>
        <v>903.23626531206321</v>
      </c>
    </row>
    <row r="945" spans="14:24" x14ac:dyDescent="0.4">
      <c r="N945">
        <v>943</v>
      </c>
      <c r="O945" s="3" t="str">
        <f ca="1">IF($N945&gt;$J$5,"",OFFSET(基データ!$G$1,$I$5+$N945-1,0))</f>
        <v/>
      </c>
      <c r="P945" s="3" t="str">
        <f ca="1">IF($N945&gt;$J$5,"",OFFSET(基データ!$H$1,$I$5+$N945-1,0))</f>
        <v/>
      </c>
      <c r="Q945" s="12" t="str">
        <f t="shared" ca="1" si="59"/>
        <v/>
      </c>
      <c r="R945" s="3" t="str">
        <f ca="1">IF($N945&gt;$J$5,"",OFFSET(基データ!$L$1,$I$5+$N945-1,0))</f>
        <v/>
      </c>
      <c r="S945" s="3">
        <f ca="1">SUM(R$3:R945)</f>
        <v>584244.28894341562</v>
      </c>
      <c r="T945" s="3">
        <f t="shared" ca="1" si="56"/>
        <v>4418003.5645000003</v>
      </c>
      <c r="U945" s="3" t="str">
        <f ca="1">IF($N945&gt;$J$5,"",OFFSET(基データ!$M$1,$I$5+$N945-1,0))</f>
        <v/>
      </c>
      <c r="V945" s="3">
        <f ca="1">SUM(U$3:U945)</f>
        <v>0.19279110705870856</v>
      </c>
      <c r="W945" s="3" t="str">
        <f t="shared" ca="1" si="57"/>
        <v/>
      </c>
      <c r="X945" s="3">
        <f t="shared" ca="1" si="58"/>
        <v>903.23626531206321</v>
      </c>
    </row>
    <row r="946" spans="14:24" x14ac:dyDescent="0.4">
      <c r="N946">
        <v>944</v>
      </c>
      <c r="O946" s="3" t="str">
        <f ca="1">IF($N946&gt;$J$5,"",OFFSET(基データ!$G$1,$I$5+$N946-1,0))</f>
        <v/>
      </c>
      <c r="P946" s="3" t="str">
        <f ca="1">IF($N946&gt;$J$5,"",OFFSET(基データ!$H$1,$I$5+$N946-1,0))</f>
        <v/>
      </c>
      <c r="Q946" s="12" t="str">
        <f t="shared" ca="1" si="59"/>
        <v/>
      </c>
      <c r="R946" s="3" t="str">
        <f ca="1">IF($N946&gt;$J$5,"",OFFSET(基データ!$L$1,$I$5+$N946-1,0))</f>
        <v/>
      </c>
      <c r="S946" s="3">
        <f ca="1">SUM(R$3:R946)</f>
        <v>584244.28894341562</v>
      </c>
      <c r="T946" s="3">
        <f t="shared" ca="1" si="56"/>
        <v>4422688.6160000004</v>
      </c>
      <c r="U946" s="3" t="str">
        <f ca="1">IF($N946&gt;$J$5,"",OFFSET(基データ!$M$1,$I$5+$N946-1,0))</f>
        <v/>
      </c>
      <c r="V946" s="3">
        <f ca="1">SUM(U$3:U946)</f>
        <v>0.19279110705870856</v>
      </c>
      <c r="W946" s="3" t="str">
        <f t="shared" ca="1" si="57"/>
        <v/>
      </c>
      <c r="X946" s="3">
        <f t="shared" ca="1" si="58"/>
        <v>903.23626531206321</v>
      </c>
    </row>
    <row r="947" spans="14:24" x14ac:dyDescent="0.4">
      <c r="N947">
        <v>945</v>
      </c>
      <c r="O947" s="3" t="str">
        <f ca="1">IF($N947&gt;$J$5,"",OFFSET(基データ!$G$1,$I$5+$N947-1,0))</f>
        <v/>
      </c>
      <c r="P947" s="3" t="str">
        <f ca="1">IF($N947&gt;$J$5,"",OFFSET(基データ!$H$1,$I$5+$N947-1,0))</f>
        <v/>
      </c>
      <c r="Q947" s="12" t="str">
        <f t="shared" ca="1" si="59"/>
        <v/>
      </c>
      <c r="R947" s="3" t="str">
        <f ca="1">IF($N947&gt;$J$5,"",OFFSET(基データ!$L$1,$I$5+$N947-1,0))</f>
        <v/>
      </c>
      <c r="S947" s="3">
        <f ca="1">SUM(R$3:R947)</f>
        <v>584244.28894341562</v>
      </c>
      <c r="T947" s="3">
        <f t="shared" ca="1" si="56"/>
        <v>4427373.6675000004</v>
      </c>
      <c r="U947" s="3" t="str">
        <f ca="1">IF($N947&gt;$J$5,"",OFFSET(基データ!$M$1,$I$5+$N947-1,0))</f>
        <v/>
      </c>
      <c r="V947" s="3">
        <f ca="1">SUM(U$3:U947)</f>
        <v>0.19279110705870856</v>
      </c>
      <c r="W947" s="3" t="str">
        <f t="shared" ca="1" si="57"/>
        <v/>
      </c>
      <c r="X947" s="3">
        <f t="shared" ca="1" si="58"/>
        <v>903.23626531206321</v>
      </c>
    </row>
    <row r="948" spans="14:24" x14ac:dyDescent="0.4">
      <c r="N948">
        <v>946</v>
      </c>
      <c r="O948" s="3" t="str">
        <f ca="1">IF($N948&gt;$J$5,"",OFFSET(基データ!$G$1,$I$5+$N948-1,0))</f>
        <v/>
      </c>
      <c r="P948" s="3" t="str">
        <f ca="1">IF($N948&gt;$J$5,"",OFFSET(基データ!$H$1,$I$5+$N948-1,0))</f>
        <v/>
      </c>
      <c r="Q948" s="12" t="str">
        <f t="shared" ca="1" si="59"/>
        <v/>
      </c>
      <c r="R948" s="3" t="str">
        <f ca="1">IF($N948&gt;$J$5,"",OFFSET(基データ!$L$1,$I$5+$N948-1,0))</f>
        <v/>
      </c>
      <c r="S948" s="3">
        <f ca="1">SUM(R$3:R948)</f>
        <v>584244.28894341562</v>
      </c>
      <c r="T948" s="3">
        <f t="shared" ca="1" si="56"/>
        <v>4432058.7190000005</v>
      </c>
      <c r="U948" s="3" t="str">
        <f ca="1">IF($N948&gt;$J$5,"",OFFSET(基データ!$M$1,$I$5+$N948-1,0))</f>
        <v/>
      </c>
      <c r="V948" s="3">
        <f ca="1">SUM(U$3:U948)</f>
        <v>0.19279110705870856</v>
      </c>
      <c r="W948" s="3" t="str">
        <f t="shared" ca="1" si="57"/>
        <v/>
      </c>
      <c r="X948" s="3">
        <f t="shared" ca="1" si="58"/>
        <v>903.23626531206321</v>
      </c>
    </row>
    <row r="949" spans="14:24" x14ac:dyDescent="0.4">
      <c r="N949">
        <v>947</v>
      </c>
      <c r="O949" s="3" t="str">
        <f ca="1">IF($N949&gt;$J$5,"",OFFSET(基データ!$G$1,$I$5+$N949-1,0))</f>
        <v/>
      </c>
      <c r="P949" s="3" t="str">
        <f ca="1">IF($N949&gt;$J$5,"",OFFSET(基データ!$H$1,$I$5+$N949-1,0))</f>
        <v/>
      </c>
      <c r="Q949" s="12" t="str">
        <f t="shared" ca="1" si="59"/>
        <v/>
      </c>
      <c r="R949" s="3" t="str">
        <f ca="1">IF($N949&gt;$J$5,"",OFFSET(基データ!$L$1,$I$5+$N949-1,0))</f>
        <v/>
      </c>
      <c r="S949" s="3">
        <f ca="1">SUM(R$3:R949)</f>
        <v>584244.28894341562</v>
      </c>
      <c r="T949" s="3">
        <f t="shared" ca="1" si="56"/>
        <v>4436743.7705000006</v>
      </c>
      <c r="U949" s="3" t="str">
        <f ca="1">IF($N949&gt;$J$5,"",OFFSET(基データ!$M$1,$I$5+$N949-1,0))</f>
        <v/>
      </c>
      <c r="V949" s="3">
        <f ca="1">SUM(U$3:U949)</f>
        <v>0.19279110705870856</v>
      </c>
      <c r="W949" s="3" t="str">
        <f t="shared" ca="1" si="57"/>
        <v/>
      </c>
      <c r="X949" s="3">
        <f t="shared" ca="1" si="58"/>
        <v>903.23626531206321</v>
      </c>
    </row>
    <row r="950" spans="14:24" x14ac:dyDescent="0.4">
      <c r="N950">
        <v>948</v>
      </c>
      <c r="O950" s="3" t="str">
        <f ca="1">IF($N950&gt;$J$5,"",OFFSET(基データ!$G$1,$I$5+$N950-1,0))</f>
        <v/>
      </c>
      <c r="P950" s="3" t="str">
        <f ca="1">IF($N950&gt;$J$5,"",OFFSET(基データ!$H$1,$I$5+$N950-1,0))</f>
        <v/>
      </c>
      <c r="Q950" s="12" t="str">
        <f t="shared" ca="1" si="59"/>
        <v/>
      </c>
      <c r="R950" s="3" t="str">
        <f ca="1">IF($N950&gt;$J$5,"",OFFSET(基データ!$L$1,$I$5+$N950-1,0))</f>
        <v/>
      </c>
      <c r="S950" s="3">
        <f ca="1">SUM(R$3:R950)</f>
        <v>584244.28894341562</v>
      </c>
      <c r="T950" s="3">
        <f t="shared" ca="1" si="56"/>
        <v>4441428.8220000006</v>
      </c>
      <c r="U950" s="3" t="str">
        <f ca="1">IF($N950&gt;$J$5,"",OFFSET(基データ!$M$1,$I$5+$N950-1,0))</f>
        <v/>
      </c>
      <c r="V950" s="3">
        <f ca="1">SUM(U$3:U950)</f>
        <v>0.19279110705870856</v>
      </c>
      <c r="W950" s="3" t="str">
        <f t="shared" ca="1" si="57"/>
        <v/>
      </c>
      <c r="X950" s="3">
        <f t="shared" ca="1" si="58"/>
        <v>903.23626531206321</v>
      </c>
    </row>
    <row r="951" spans="14:24" x14ac:dyDescent="0.4">
      <c r="N951">
        <v>949</v>
      </c>
      <c r="O951" s="3" t="str">
        <f ca="1">IF($N951&gt;$J$5,"",OFFSET(基データ!$G$1,$I$5+$N951-1,0))</f>
        <v/>
      </c>
      <c r="P951" s="3" t="str">
        <f ca="1">IF($N951&gt;$J$5,"",OFFSET(基データ!$H$1,$I$5+$N951-1,0))</f>
        <v/>
      </c>
      <c r="Q951" s="12" t="str">
        <f t="shared" ca="1" si="59"/>
        <v/>
      </c>
      <c r="R951" s="3" t="str">
        <f ca="1">IF($N951&gt;$J$5,"",OFFSET(基データ!$L$1,$I$5+$N951-1,0))</f>
        <v/>
      </c>
      <c r="S951" s="3">
        <f ca="1">SUM(R$3:R951)</f>
        <v>584244.28894341562</v>
      </c>
      <c r="T951" s="3">
        <f t="shared" ca="1" si="56"/>
        <v>4446113.8735000007</v>
      </c>
      <c r="U951" s="3" t="str">
        <f ca="1">IF($N951&gt;$J$5,"",OFFSET(基データ!$M$1,$I$5+$N951-1,0))</f>
        <v/>
      </c>
      <c r="V951" s="3">
        <f ca="1">SUM(U$3:U951)</f>
        <v>0.19279110705870856</v>
      </c>
      <c r="W951" s="3" t="str">
        <f t="shared" ca="1" si="57"/>
        <v/>
      </c>
      <c r="X951" s="3">
        <f t="shared" ca="1" si="58"/>
        <v>903.23626531206321</v>
      </c>
    </row>
    <row r="952" spans="14:24" x14ac:dyDescent="0.4">
      <c r="N952">
        <v>950</v>
      </c>
      <c r="O952" s="3" t="str">
        <f ca="1">IF($N952&gt;$J$5,"",OFFSET(基データ!$G$1,$I$5+$N952-1,0))</f>
        <v/>
      </c>
      <c r="P952" s="3" t="str">
        <f ca="1">IF($N952&gt;$J$5,"",OFFSET(基データ!$H$1,$I$5+$N952-1,0))</f>
        <v/>
      </c>
      <c r="Q952" s="12" t="str">
        <f t="shared" ca="1" si="59"/>
        <v/>
      </c>
      <c r="R952" s="3" t="str">
        <f ca="1">IF($N952&gt;$J$5,"",OFFSET(基データ!$L$1,$I$5+$N952-1,0))</f>
        <v/>
      </c>
      <c r="S952" s="3">
        <f ca="1">SUM(R$3:R952)</f>
        <v>584244.28894341562</v>
      </c>
      <c r="T952" s="3">
        <f t="shared" ca="1" si="56"/>
        <v>4450798.9250000007</v>
      </c>
      <c r="U952" s="3" t="str">
        <f ca="1">IF($N952&gt;$J$5,"",OFFSET(基データ!$M$1,$I$5+$N952-1,0))</f>
        <v/>
      </c>
      <c r="V952" s="3">
        <f ca="1">SUM(U$3:U952)</f>
        <v>0.19279110705870856</v>
      </c>
      <c r="W952" s="3" t="str">
        <f t="shared" ca="1" si="57"/>
        <v/>
      </c>
      <c r="X952" s="3">
        <f t="shared" ca="1" si="58"/>
        <v>903.23626531206321</v>
      </c>
    </row>
    <row r="953" spans="14:24" x14ac:dyDescent="0.4">
      <c r="N953">
        <v>951</v>
      </c>
      <c r="O953" s="3" t="str">
        <f ca="1">IF($N953&gt;$J$5,"",OFFSET(基データ!$G$1,$I$5+$N953-1,0))</f>
        <v/>
      </c>
      <c r="P953" s="3" t="str">
        <f ca="1">IF($N953&gt;$J$5,"",OFFSET(基データ!$H$1,$I$5+$N953-1,0))</f>
        <v/>
      </c>
      <c r="Q953" s="12" t="str">
        <f t="shared" ca="1" si="59"/>
        <v/>
      </c>
      <c r="R953" s="3" t="str">
        <f ca="1">IF($N953&gt;$J$5,"",OFFSET(基データ!$L$1,$I$5+$N953-1,0))</f>
        <v/>
      </c>
      <c r="S953" s="3">
        <f ca="1">SUM(R$3:R953)</f>
        <v>584244.28894341562</v>
      </c>
      <c r="T953" s="3">
        <f t="shared" ca="1" si="56"/>
        <v>4455483.9765000008</v>
      </c>
      <c r="U953" s="3" t="str">
        <f ca="1">IF($N953&gt;$J$5,"",OFFSET(基データ!$M$1,$I$5+$N953-1,0))</f>
        <v/>
      </c>
      <c r="V953" s="3">
        <f ca="1">SUM(U$3:U953)</f>
        <v>0.19279110705870856</v>
      </c>
      <c r="W953" s="3" t="str">
        <f t="shared" ca="1" si="57"/>
        <v/>
      </c>
      <c r="X953" s="3">
        <f t="shared" ca="1" si="58"/>
        <v>903.23626531206321</v>
      </c>
    </row>
    <row r="954" spans="14:24" x14ac:dyDescent="0.4">
      <c r="N954">
        <v>952</v>
      </c>
      <c r="O954" s="3" t="str">
        <f ca="1">IF($N954&gt;$J$5,"",OFFSET(基データ!$G$1,$I$5+$N954-1,0))</f>
        <v/>
      </c>
      <c r="P954" s="3" t="str">
        <f ca="1">IF($N954&gt;$J$5,"",OFFSET(基データ!$H$1,$I$5+$N954-1,0))</f>
        <v/>
      </c>
      <c r="Q954" s="12" t="str">
        <f t="shared" ca="1" si="59"/>
        <v/>
      </c>
      <c r="R954" s="3" t="str">
        <f ca="1">IF($N954&gt;$J$5,"",OFFSET(基データ!$L$1,$I$5+$N954-1,0))</f>
        <v/>
      </c>
      <c r="S954" s="3">
        <f ca="1">SUM(R$3:R954)</f>
        <v>584244.28894341562</v>
      </c>
      <c r="T954" s="3">
        <f t="shared" ca="1" si="56"/>
        <v>4460169.0280000009</v>
      </c>
      <c r="U954" s="3" t="str">
        <f ca="1">IF($N954&gt;$J$5,"",OFFSET(基データ!$M$1,$I$5+$N954-1,0))</f>
        <v/>
      </c>
      <c r="V954" s="3">
        <f ca="1">SUM(U$3:U954)</f>
        <v>0.19279110705870856</v>
      </c>
      <c r="W954" s="3" t="str">
        <f t="shared" ca="1" si="57"/>
        <v/>
      </c>
      <c r="X954" s="3">
        <f t="shared" ca="1" si="58"/>
        <v>903.23626531206321</v>
      </c>
    </row>
    <row r="955" spans="14:24" x14ac:dyDescent="0.4">
      <c r="N955">
        <v>953</v>
      </c>
      <c r="O955" s="3" t="str">
        <f ca="1">IF($N955&gt;$J$5,"",OFFSET(基データ!$G$1,$I$5+$N955-1,0))</f>
        <v/>
      </c>
      <c r="P955" s="3" t="str">
        <f ca="1">IF($N955&gt;$J$5,"",OFFSET(基データ!$H$1,$I$5+$N955-1,0))</f>
        <v/>
      </c>
      <c r="Q955" s="12" t="str">
        <f t="shared" ca="1" si="59"/>
        <v/>
      </c>
      <c r="R955" s="3" t="str">
        <f ca="1">IF($N955&gt;$J$5,"",OFFSET(基データ!$L$1,$I$5+$N955-1,0))</f>
        <v/>
      </c>
      <c r="S955" s="3">
        <f ca="1">SUM(R$3:R955)</f>
        <v>584244.28894341562</v>
      </c>
      <c r="T955" s="3">
        <f t="shared" ca="1" si="56"/>
        <v>4464854.0795000009</v>
      </c>
      <c r="U955" s="3" t="str">
        <f ca="1">IF($N955&gt;$J$5,"",OFFSET(基データ!$M$1,$I$5+$N955-1,0))</f>
        <v/>
      </c>
      <c r="V955" s="3">
        <f ca="1">SUM(U$3:U955)</f>
        <v>0.19279110705870856</v>
      </c>
      <c r="W955" s="3" t="str">
        <f t="shared" ca="1" si="57"/>
        <v/>
      </c>
      <c r="X955" s="3">
        <f t="shared" ca="1" si="58"/>
        <v>903.23626531206321</v>
      </c>
    </row>
    <row r="956" spans="14:24" x14ac:dyDescent="0.4">
      <c r="N956">
        <v>954</v>
      </c>
      <c r="O956" s="3" t="str">
        <f ca="1">IF($N956&gt;$J$5,"",OFFSET(基データ!$G$1,$I$5+$N956-1,0))</f>
        <v/>
      </c>
      <c r="P956" s="3" t="str">
        <f ca="1">IF($N956&gt;$J$5,"",OFFSET(基データ!$H$1,$I$5+$N956-1,0))</f>
        <v/>
      </c>
      <c r="Q956" s="12" t="str">
        <f t="shared" ca="1" si="59"/>
        <v/>
      </c>
      <c r="R956" s="3" t="str">
        <f ca="1">IF($N956&gt;$J$5,"",OFFSET(基データ!$L$1,$I$5+$N956-1,0))</f>
        <v/>
      </c>
      <c r="S956" s="3">
        <f ca="1">SUM(R$3:R956)</f>
        <v>584244.28894341562</v>
      </c>
      <c r="T956" s="3">
        <f t="shared" ca="1" si="56"/>
        <v>4469539.1310000001</v>
      </c>
      <c r="U956" s="3" t="str">
        <f ca="1">IF($N956&gt;$J$5,"",OFFSET(基データ!$M$1,$I$5+$N956-1,0))</f>
        <v/>
      </c>
      <c r="V956" s="3">
        <f ca="1">SUM(U$3:U956)</f>
        <v>0.19279110705870856</v>
      </c>
      <c r="W956" s="3" t="str">
        <f t="shared" ca="1" si="57"/>
        <v/>
      </c>
      <c r="X956" s="3">
        <f t="shared" ca="1" si="58"/>
        <v>903.23626531206321</v>
      </c>
    </row>
    <row r="957" spans="14:24" x14ac:dyDescent="0.4">
      <c r="N957">
        <v>955</v>
      </c>
      <c r="O957" s="3" t="str">
        <f ca="1">IF($N957&gt;$J$5,"",OFFSET(基データ!$G$1,$I$5+$N957-1,0))</f>
        <v/>
      </c>
      <c r="P957" s="3" t="str">
        <f ca="1">IF($N957&gt;$J$5,"",OFFSET(基データ!$H$1,$I$5+$N957-1,0))</f>
        <v/>
      </c>
      <c r="Q957" s="12" t="str">
        <f t="shared" ca="1" si="59"/>
        <v/>
      </c>
      <c r="R957" s="3" t="str">
        <f ca="1">IF($N957&gt;$J$5,"",OFFSET(基データ!$L$1,$I$5+$N957-1,0))</f>
        <v/>
      </c>
      <c r="S957" s="3">
        <f ca="1">SUM(R$3:R957)</f>
        <v>584244.28894341562</v>
      </c>
      <c r="T957" s="3">
        <f t="shared" ca="1" si="56"/>
        <v>4474224.1825000001</v>
      </c>
      <c r="U957" s="3" t="str">
        <f ca="1">IF($N957&gt;$J$5,"",OFFSET(基データ!$M$1,$I$5+$N957-1,0))</f>
        <v/>
      </c>
      <c r="V957" s="3">
        <f ca="1">SUM(U$3:U957)</f>
        <v>0.19279110705870856</v>
      </c>
      <c r="W957" s="3" t="str">
        <f t="shared" ca="1" si="57"/>
        <v/>
      </c>
      <c r="X957" s="3">
        <f t="shared" ca="1" si="58"/>
        <v>903.23626531206321</v>
      </c>
    </row>
    <row r="958" spans="14:24" x14ac:dyDescent="0.4">
      <c r="N958">
        <v>956</v>
      </c>
      <c r="O958" s="3" t="str">
        <f ca="1">IF($N958&gt;$J$5,"",OFFSET(基データ!$G$1,$I$5+$N958-1,0))</f>
        <v/>
      </c>
      <c r="P958" s="3" t="str">
        <f ca="1">IF($N958&gt;$J$5,"",OFFSET(基データ!$H$1,$I$5+$N958-1,0))</f>
        <v/>
      </c>
      <c r="Q958" s="12" t="str">
        <f t="shared" ca="1" si="59"/>
        <v/>
      </c>
      <c r="R958" s="3" t="str">
        <f ca="1">IF($N958&gt;$J$5,"",OFFSET(基データ!$L$1,$I$5+$N958-1,0))</f>
        <v/>
      </c>
      <c r="S958" s="3">
        <f ca="1">SUM(R$3:R958)</f>
        <v>584244.28894341562</v>
      </c>
      <c r="T958" s="3">
        <f t="shared" ca="1" si="56"/>
        <v>4478909.2340000002</v>
      </c>
      <c r="U958" s="3" t="str">
        <f ca="1">IF($N958&gt;$J$5,"",OFFSET(基データ!$M$1,$I$5+$N958-1,0))</f>
        <v/>
      </c>
      <c r="V958" s="3">
        <f ca="1">SUM(U$3:U958)</f>
        <v>0.19279110705870856</v>
      </c>
      <c r="W958" s="3" t="str">
        <f t="shared" ca="1" si="57"/>
        <v/>
      </c>
      <c r="X958" s="3">
        <f t="shared" ca="1" si="58"/>
        <v>903.23626531206321</v>
      </c>
    </row>
    <row r="959" spans="14:24" x14ac:dyDescent="0.4">
      <c r="N959">
        <v>957</v>
      </c>
      <c r="O959" s="3" t="str">
        <f ca="1">IF($N959&gt;$J$5,"",OFFSET(基データ!$G$1,$I$5+$N959-1,0))</f>
        <v/>
      </c>
      <c r="P959" s="3" t="str">
        <f ca="1">IF($N959&gt;$J$5,"",OFFSET(基データ!$H$1,$I$5+$N959-1,0))</f>
        <v/>
      </c>
      <c r="Q959" s="12" t="str">
        <f t="shared" ca="1" si="59"/>
        <v/>
      </c>
      <c r="R959" s="3" t="str">
        <f ca="1">IF($N959&gt;$J$5,"",OFFSET(基データ!$L$1,$I$5+$N959-1,0))</f>
        <v/>
      </c>
      <c r="S959" s="3">
        <f ca="1">SUM(R$3:R959)</f>
        <v>584244.28894341562</v>
      </c>
      <c r="T959" s="3">
        <f t="shared" ca="1" si="56"/>
        <v>4483594.2855000002</v>
      </c>
      <c r="U959" s="3" t="str">
        <f ca="1">IF($N959&gt;$J$5,"",OFFSET(基データ!$M$1,$I$5+$N959-1,0))</f>
        <v/>
      </c>
      <c r="V959" s="3">
        <f ca="1">SUM(U$3:U959)</f>
        <v>0.19279110705870856</v>
      </c>
      <c r="W959" s="3" t="str">
        <f t="shared" ca="1" si="57"/>
        <v/>
      </c>
      <c r="X959" s="3">
        <f t="shared" ca="1" si="58"/>
        <v>903.23626531206321</v>
      </c>
    </row>
    <row r="960" spans="14:24" x14ac:dyDescent="0.4">
      <c r="N960">
        <v>958</v>
      </c>
      <c r="O960" s="3" t="str">
        <f ca="1">IF($N960&gt;$J$5,"",OFFSET(基データ!$G$1,$I$5+$N960-1,0))</f>
        <v/>
      </c>
      <c r="P960" s="3" t="str">
        <f ca="1">IF($N960&gt;$J$5,"",OFFSET(基データ!$H$1,$I$5+$N960-1,0))</f>
        <v/>
      </c>
      <c r="Q960" s="12" t="str">
        <f t="shared" ca="1" si="59"/>
        <v/>
      </c>
      <c r="R960" s="3" t="str">
        <f ca="1">IF($N960&gt;$J$5,"",OFFSET(基データ!$L$1,$I$5+$N960-1,0))</f>
        <v/>
      </c>
      <c r="S960" s="3">
        <f ca="1">SUM(R$3:R960)</f>
        <v>584244.28894341562</v>
      </c>
      <c r="T960" s="3">
        <f t="shared" ca="1" si="56"/>
        <v>4488279.3370000003</v>
      </c>
      <c r="U960" s="3" t="str">
        <f ca="1">IF($N960&gt;$J$5,"",OFFSET(基データ!$M$1,$I$5+$N960-1,0))</f>
        <v/>
      </c>
      <c r="V960" s="3">
        <f ca="1">SUM(U$3:U960)</f>
        <v>0.19279110705870856</v>
      </c>
      <c r="W960" s="3" t="str">
        <f t="shared" ca="1" si="57"/>
        <v/>
      </c>
      <c r="X960" s="3">
        <f t="shared" ca="1" si="58"/>
        <v>903.23626531206321</v>
      </c>
    </row>
    <row r="961" spans="14:24" x14ac:dyDescent="0.4">
      <c r="N961">
        <v>959</v>
      </c>
      <c r="O961" s="3" t="str">
        <f ca="1">IF($N961&gt;$J$5,"",OFFSET(基データ!$G$1,$I$5+$N961-1,0))</f>
        <v/>
      </c>
      <c r="P961" s="3" t="str">
        <f ca="1">IF($N961&gt;$J$5,"",OFFSET(基データ!$H$1,$I$5+$N961-1,0))</f>
        <v/>
      </c>
      <c r="Q961" s="12" t="str">
        <f t="shared" ca="1" si="59"/>
        <v/>
      </c>
      <c r="R961" s="3" t="str">
        <f ca="1">IF($N961&gt;$J$5,"",OFFSET(基データ!$L$1,$I$5+$N961-1,0))</f>
        <v/>
      </c>
      <c r="S961" s="3">
        <f ca="1">SUM(R$3:R961)</f>
        <v>584244.28894341562</v>
      </c>
      <c r="T961" s="3">
        <f t="shared" ca="1" si="56"/>
        <v>4492964.3885000004</v>
      </c>
      <c r="U961" s="3" t="str">
        <f ca="1">IF($N961&gt;$J$5,"",OFFSET(基データ!$M$1,$I$5+$N961-1,0))</f>
        <v/>
      </c>
      <c r="V961" s="3">
        <f ca="1">SUM(U$3:U961)</f>
        <v>0.19279110705870856</v>
      </c>
      <c r="W961" s="3" t="str">
        <f t="shared" ca="1" si="57"/>
        <v/>
      </c>
      <c r="X961" s="3">
        <f t="shared" ca="1" si="58"/>
        <v>903.23626531206321</v>
      </c>
    </row>
    <row r="962" spans="14:24" x14ac:dyDescent="0.4">
      <c r="N962">
        <v>960</v>
      </c>
      <c r="O962" s="3" t="str">
        <f ca="1">IF($N962&gt;$J$5,"",OFFSET(基データ!$G$1,$I$5+$N962-1,0))</f>
        <v/>
      </c>
      <c r="P962" s="3" t="str">
        <f ca="1">IF($N962&gt;$J$5,"",OFFSET(基データ!$H$1,$I$5+$N962-1,0))</f>
        <v/>
      </c>
      <c r="Q962" s="12" t="str">
        <f t="shared" ca="1" si="59"/>
        <v/>
      </c>
      <c r="R962" s="3" t="str">
        <f ca="1">IF($N962&gt;$J$5,"",OFFSET(基データ!$L$1,$I$5+$N962-1,0))</f>
        <v/>
      </c>
      <c r="S962" s="3">
        <f ca="1">SUM(R$3:R962)</f>
        <v>584244.28894341562</v>
      </c>
      <c r="T962" s="3">
        <f t="shared" ca="1" si="56"/>
        <v>4497649.4400000004</v>
      </c>
      <c r="U962" s="3" t="str">
        <f ca="1">IF($N962&gt;$J$5,"",OFFSET(基データ!$M$1,$I$5+$N962-1,0))</f>
        <v/>
      </c>
      <c r="V962" s="3">
        <f ca="1">SUM(U$3:U962)</f>
        <v>0.19279110705870856</v>
      </c>
      <c r="W962" s="3" t="str">
        <f t="shared" ca="1" si="57"/>
        <v/>
      </c>
      <c r="X962" s="3">
        <f t="shared" ca="1" si="58"/>
        <v>903.23626531206321</v>
      </c>
    </row>
    <row r="963" spans="14:24" x14ac:dyDescent="0.4">
      <c r="N963">
        <v>961</v>
      </c>
      <c r="O963" s="3" t="str">
        <f ca="1">IF($N963&gt;$J$5,"",OFFSET(基データ!$G$1,$I$5+$N963-1,0))</f>
        <v/>
      </c>
      <c r="P963" s="3" t="str">
        <f ca="1">IF($N963&gt;$J$5,"",OFFSET(基データ!$H$1,$I$5+$N963-1,0))</f>
        <v/>
      </c>
      <c r="Q963" s="12" t="str">
        <f t="shared" ca="1" si="59"/>
        <v/>
      </c>
      <c r="R963" s="3" t="str">
        <f ca="1">IF($N963&gt;$J$5,"",OFFSET(基データ!$L$1,$I$5+$N963-1,0))</f>
        <v/>
      </c>
      <c r="S963" s="3">
        <f ca="1">SUM(R$3:R963)</f>
        <v>584244.28894341562</v>
      </c>
      <c r="T963" s="3">
        <f t="shared" ref="T963:T1026" ca="1" si="60">$H$7*N963</f>
        <v>4502334.4915000005</v>
      </c>
      <c r="U963" s="3" t="str">
        <f ca="1">IF($N963&gt;$J$5,"",OFFSET(基データ!$M$1,$I$5+$N963-1,0))</f>
        <v/>
      </c>
      <c r="V963" s="3">
        <f ca="1">SUM(U$3:U963)</f>
        <v>0.19279110705870856</v>
      </c>
      <c r="W963" s="3" t="str">
        <f t="shared" ref="W963:W1026" ca="1" si="61">IF(OR(O963="",P963=""),"",N963)</f>
        <v/>
      </c>
      <c r="X963" s="3">
        <f t="shared" ref="X963:X1026" ca="1" si="62">V963*$H$7</f>
        <v>903.23626531206321</v>
      </c>
    </row>
    <row r="964" spans="14:24" x14ac:dyDescent="0.4">
      <c r="N964">
        <v>962</v>
      </c>
      <c r="O964" s="3" t="str">
        <f ca="1">IF($N964&gt;$J$5,"",OFFSET(基データ!$G$1,$I$5+$N964-1,0))</f>
        <v/>
      </c>
      <c r="P964" s="3" t="str">
        <f ca="1">IF($N964&gt;$J$5,"",OFFSET(基データ!$H$1,$I$5+$N964-1,0))</f>
        <v/>
      </c>
      <c r="Q964" s="12" t="str">
        <f t="shared" ref="Q964:Q1027" ca="1" si="63">IF(OR(O964="",P964=""),"",DATE(O964,P964,1))</f>
        <v/>
      </c>
      <c r="R964" s="3" t="str">
        <f ca="1">IF($N964&gt;$J$5,"",OFFSET(基データ!$L$1,$I$5+$N964-1,0))</f>
        <v/>
      </c>
      <c r="S964" s="3">
        <f ca="1">SUM(R$3:R964)</f>
        <v>584244.28894341562</v>
      </c>
      <c r="T964" s="3">
        <f t="shared" ca="1" si="60"/>
        <v>4507019.5430000005</v>
      </c>
      <c r="U964" s="3" t="str">
        <f ca="1">IF($N964&gt;$J$5,"",OFFSET(基データ!$M$1,$I$5+$N964-1,0))</f>
        <v/>
      </c>
      <c r="V964" s="3">
        <f ca="1">SUM(U$3:U964)</f>
        <v>0.19279110705870856</v>
      </c>
      <c r="W964" s="3" t="str">
        <f t="shared" ca="1" si="61"/>
        <v/>
      </c>
      <c r="X964" s="3">
        <f t="shared" ca="1" si="62"/>
        <v>903.23626531206321</v>
      </c>
    </row>
    <row r="965" spans="14:24" x14ac:dyDescent="0.4">
      <c r="N965">
        <v>963</v>
      </c>
      <c r="O965" s="3" t="str">
        <f ca="1">IF($N965&gt;$J$5,"",OFFSET(基データ!$G$1,$I$5+$N965-1,0))</f>
        <v/>
      </c>
      <c r="P965" s="3" t="str">
        <f ca="1">IF($N965&gt;$J$5,"",OFFSET(基データ!$H$1,$I$5+$N965-1,0))</f>
        <v/>
      </c>
      <c r="Q965" s="12" t="str">
        <f t="shared" ca="1" si="63"/>
        <v/>
      </c>
      <c r="R965" s="3" t="str">
        <f ca="1">IF($N965&gt;$J$5,"",OFFSET(基データ!$L$1,$I$5+$N965-1,0))</f>
        <v/>
      </c>
      <c r="S965" s="3">
        <f ca="1">SUM(R$3:R965)</f>
        <v>584244.28894341562</v>
      </c>
      <c r="T965" s="3">
        <f t="shared" ca="1" si="60"/>
        <v>4511704.5945000006</v>
      </c>
      <c r="U965" s="3" t="str">
        <f ca="1">IF($N965&gt;$J$5,"",OFFSET(基データ!$M$1,$I$5+$N965-1,0))</f>
        <v/>
      </c>
      <c r="V965" s="3">
        <f ca="1">SUM(U$3:U965)</f>
        <v>0.19279110705870856</v>
      </c>
      <c r="W965" s="3" t="str">
        <f t="shared" ca="1" si="61"/>
        <v/>
      </c>
      <c r="X965" s="3">
        <f t="shared" ca="1" si="62"/>
        <v>903.23626531206321</v>
      </c>
    </row>
    <row r="966" spans="14:24" x14ac:dyDescent="0.4">
      <c r="N966">
        <v>964</v>
      </c>
      <c r="O966" s="3" t="str">
        <f ca="1">IF($N966&gt;$J$5,"",OFFSET(基データ!$G$1,$I$5+$N966-1,0))</f>
        <v/>
      </c>
      <c r="P966" s="3" t="str">
        <f ca="1">IF($N966&gt;$J$5,"",OFFSET(基データ!$H$1,$I$5+$N966-1,0))</f>
        <v/>
      </c>
      <c r="Q966" s="12" t="str">
        <f t="shared" ca="1" si="63"/>
        <v/>
      </c>
      <c r="R966" s="3" t="str">
        <f ca="1">IF($N966&gt;$J$5,"",OFFSET(基データ!$L$1,$I$5+$N966-1,0))</f>
        <v/>
      </c>
      <c r="S966" s="3">
        <f ca="1">SUM(R$3:R966)</f>
        <v>584244.28894341562</v>
      </c>
      <c r="T966" s="3">
        <f t="shared" ca="1" si="60"/>
        <v>4516389.6460000006</v>
      </c>
      <c r="U966" s="3" t="str">
        <f ca="1">IF($N966&gt;$J$5,"",OFFSET(基データ!$M$1,$I$5+$N966-1,0))</f>
        <v/>
      </c>
      <c r="V966" s="3">
        <f ca="1">SUM(U$3:U966)</f>
        <v>0.19279110705870856</v>
      </c>
      <c r="W966" s="3" t="str">
        <f t="shared" ca="1" si="61"/>
        <v/>
      </c>
      <c r="X966" s="3">
        <f t="shared" ca="1" si="62"/>
        <v>903.23626531206321</v>
      </c>
    </row>
    <row r="967" spans="14:24" x14ac:dyDescent="0.4">
      <c r="N967">
        <v>965</v>
      </c>
      <c r="O967" s="3" t="str">
        <f ca="1">IF($N967&gt;$J$5,"",OFFSET(基データ!$G$1,$I$5+$N967-1,0))</f>
        <v/>
      </c>
      <c r="P967" s="3" t="str">
        <f ca="1">IF($N967&gt;$J$5,"",OFFSET(基データ!$H$1,$I$5+$N967-1,0))</f>
        <v/>
      </c>
      <c r="Q967" s="12" t="str">
        <f t="shared" ca="1" si="63"/>
        <v/>
      </c>
      <c r="R967" s="3" t="str">
        <f ca="1">IF($N967&gt;$J$5,"",OFFSET(基データ!$L$1,$I$5+$N967-1,0))</f>
        <v/>
      </c>
      <c r="S967" s="3">
        <f ca="1">SUM(R$3:R967)</f>
        <v>584244.28894341562</v>
      </c>
      <c r="T967" s="3">
        <f t="shared" ca="1" si="60"/>
        <v>4521074.6975000007</v>
      </c>
      <c r="U967" s="3" t="str">
        <f ca="1">IF($N967&gt;$J$5,"",OFFSET(基データ!$M$1,$I$5+$N967-1,0))</f>
        <v/>
      </c>
      <c r="V967" s="3">
        <f ca="1">SUM(U$3:U967)</f>
        <v>0.19279110705870856</v>
      </c>
      <c r="W967" s="3" t="str">
        <f t="shared" ca="1" si="61"/>
        <v/>
      </c>
      <c r="X967" s="3">
        <f t="shared" ca="1" si="62"/>
        <v>903.23626531206321</v>
      </c>
    </row>
    <row r="968" spans="14:24" x14ac:dyDescent="0.4">
      <c r="N968">
        <v>966</v>
      </c>
      <c r="O968" s="3" t="str">
        <f ca="1">IF($N968&gt;$J$5,"",OFFSET(基データ!$G$1,$I$5+$N968-1,0))</f>
        <v/>
      </c>
      <c r="P968" s="3" t="str">
        <f ca="1">IF($N968&gt;$J$5,"",OFFSET(基データ!$H$1,$I$5+$N968-1,0))</f>
        <v/>
      </c>
      <c r="Q968" s="12" t="str">
        <f t="shared" ca="1" si="63"/>
        <v/>
      </c>
      <c r="R968" s="3" t="str">
        <f ca="1">IF($N968&gt;$J$5,"",OFFSET(基データ!$L$1,$I$5+$N968-1,0))</f>
        <v/>
      </c>
      <c r="S968" s="3">
        <f ca="1">SUM(R$3:R968)</f>
        <v>584244.28894341562</v>
      </c>
      <c r="T968" s="3">
        <f t="shared" ca="1" si="60"/>
        <v>4525759.7490000008</v>
      </c>
      <c r="U968" s="3" t="str">
        <f ca="1">IF($N968&gt;$J$5,"",OFFSET(基データ!$M$1,$I$5+$N968-1,0))</f>
        <v/>
      </c>
      <c r="V968" s="3">
        <f ca="1">SUM(U$3:U968)</f>
        <v>0.19279110705870856</v>
      </c>
      <c r="W968" s="3" t="str">
        <f t="shared" ca="1" si="61"/>
        <v/>
      </c>
      <c r="X968" s="3">
        <f t="shared" ca="1" si="62"/>
        <v>903.23626531206321</v>
      </c>
    </row>
    <row r="969" spans="14:24" x14ac:dyDescent="0.4">
      <c r="N969">
        <v>967</v>
      </c>
      <c r="O969" s="3" t="str">
        <f ca="1">IF($N969&gt;$J$5,"",OFFSET(基データ!$G$1,$I$5+$N969-1,0))</f>
        <v/>
      </c>
      <c r="P969" s="3" t="str">
        <f ca="1">IF($N969&gt;$J$5,"",OFFSET(基データ!$H$1,$I$5+$N969-1,0))</f>
        <v/>
      </c>
      <c r="Q969" s="12" t="str">
        <f t="shared" ca="1" si="63"/>
        <v/>
      </c>
      <c r="R969" s="3" t="str">
        <f ca="1">IF($N969&gt;$J$5,"",OFFSET(基データ!$L$1,$I$5+$N969-1,0))</f>
        <v/>
      </c>
      <c r="S969" s="3">
        <f ca="1">SUM(R$3:R969)</f>
        <v>584244.28894341562</v>
      </c>
      <c r="T969" s="3">
        <f t="shared" ca="1" si="60"/>
        <v>4530444.8005000008</v>
      </c>
      <c r="U969" s="3" t="str">
        <f ca="1">IF($N969&gt;$J$5,"",OFFSET(基データ!$M$1,$I$5+$N969-1,0))</f>
        <v/>
      </c>
      <c r="V969" s="3">
        <f ca="1">SUM(U$3:U969)</f>
        <v>0.19279110705870856</v>
      </c>
      <c r="W969" s="3" t="str">
        <f t="shared" ca="1" si="61"/>
        <v/>
      </c>
      <c r="X969" s="3">
        <f t="shared" ca="1" si="62"/>
        <v>903.23626531206321</v>
      </c>
    </row>
    <row r="970" spans="14:24" x14ac:dyDescent="0.4">
      <c r="N970">
        <v>968</v>
      </c>
      <c r="O970" s="3" t="str">
        <f ca="1">IF($N970&gt;$J$5,"",OFFSET(基データ!$G$1,$I$5+$N970-1,0))</f>
        <v/>
      </c>
      <c r="P970" s="3" t="str">
        <f ca="1">IF($N970&gt;$J$5,"",OFFSET(基データ!$H$1,$I$5+$N970-1,0))</f>
        <v/>
      </c>
      <c r="Q970" s="12" t="str">
        <f t="shared" ca="1" si="63"/>
        <v/>
      </c>
      <c r="R970" s="3" t="str">
        <f ca="1">IF($N970&gt;$J$5,"",OFFSET(基データ!$L$1,$I$5+$N970-1,0))</f>
        <v/>
      </c>
      <c r="S970" s="3">
        <f ca="1">SUM(R$3:R970)</f>
        <v>584244.28894341562</v>
      </c>
      <c r="T970" s="3">
        <f t="shared" ca="1" si="60"/>
        <v>4535129.8520000009</v>
      </c>
      <c r="U970" s="3" t="str">
        <f ca="1">IF($N970&gt;$J$5,"",OFFSET(基データ!$M$1,$I$5+$N970-1,0))</f>
        <v/>
      </c>
      <c r="V970" s="3">
        <f ca="1">SUM(U$3:U970)</f>
        <v>0.19279110705870856</v>
      </c>
      <c r="W970" s="3" t="str">
        <f t="shared" ca="1" si="61"/>
        <v/>
      </c>
      <c r="X970" s="3">
        <f t="shared" ca="1" si="62"/>
        <v>903.23626531206321</v>
      </c>
    </row>
    <row r="971" spans="14:24" x14ac:dyDescent="0.4">
      <c r="N971">
        <v>969</v>
      </c>
      <c r="O971" s="3" t="str">
        <f ca="1">IF($N971&gt;$J$5,"",OFFSET(基データ!$G$1,$I$5+$N971-1,0))</f>
        <v/>
      </c>
      <c r="P971" s="3" t="str">
        <f ca="1">IF($N971&gt;$J$5,"",OFFSET(基データ!$H$1,$I$5+$N971-1,0))</f>
        <v/>
      </c>
      <c r="Q971" s="12" t="str">
        <f t="shared" ca="1" si="63"/>
        <v/>
      </c>
      <c r="R971" s="3" t="str">
        <f ca="1">IF($N971&gt;$J$5,"",OFFSET(基データ!$L$1,$I$5+$N971-1,0))</f>
        <v/>
      </c>
      <c r="S971" s="3">
        <f ca="1">SUM(R$3:R971)</f>
        <v>584244.28894341562</v>
      </c>
      <c r="T971" s="3">
        <f t="shared" ca="1" si="60"/>
        <v>4539814.9035</v>
      </c>
      <c r="U971" s="3" t="str">
        <f ca="1">IF($N971&gt;$J$5,"",OFFSET(基データ!$M$1,$I$5+$N971-1,0))</f>
        <v/>
      </c>
      <c r="V971" s="3">
        <f ca="1">SUM(U$3:U971)</f>
        <v>0.19279110705870856</v>
      </c>
      <c r="W971" s="3" t="str">
        <f t="shared" ca="1" si="61"/>
        <v/>
      </c>
      <c r="X971" s="3">
        <f t="shared" ca="1" si="62"/>
        <v>903.23626531206321</v>
      </c>
    </row>
    <row r="972" spans="14:24" x14ac:dyDescent="0.4">
      <c r="N972">
        <v>970</v>
      </c>
      <c r="O972" s="3" t="str">
        <f ca="1">IF($N972&gt;$J$5,"",OFFSET(基データ!$G$1,$I$5+$N972-1,0))</f>
        <v/>
      </c>
      <c r="P972" s="3" t="str">
        <f ca="1">IF($N972&gt;$J$5,"",OFFSET(基データ!$H$1,$I$5+$N972-1,0))</f>
        <v/>
      </c>
      <c r="Q972" s="12" t="str">
        <f t="shared" ca="1" si="63"/>
        <v/>
      </c>
      <c r="R972" s="3" t="str">
        <f ca="1">IF($N972&gt;$J$5,"",OFFSET(基データ!$L$1,$I$5+$N972-1,0))</f>
        <v/>
      </c>
      <c r="S972" s="3">
        <f ca="1">SUM(R$3:R972)</f>
        <v>584244.28894341562</v>
      </c>
      <c r="T972" s="3">
        <f t="shared" ca="1" si="60"/>
        <v>4544499.9550000001</v>
      </c>
      <c r="U972" s="3" t="str">
        <f ca="1">IF($N972&gt;$J$5,"",OFFSET(基データ!$M$1,$I$5+$N972-1,0))</f>
        <v/>
      </c>
      <c r="V972" s="3">
        <f ca="1">SUM(U$3:U972)</f>
        <v>0.19279110705870856</v>
      </c>
      <c r="W972" s="3" t="str">
        <f t="shared" ca="1" si="61"/>
        <v/>
      </c>
      <c r="X972" s="3">
        <f t="shared" ca="1" si="62"/>
        <v>903.23626531206321</v>
      </c>
    </row>
    <row r="973" spans="14:24" x14ac:dyDescent="0.4">
      <c r="N973">
        <v>971</v>
      </c>
      <c r="O973" s="3" t="str">
        <f ca="1">IF($N973&gt;$J$5,"",OFFSET(基データ!$G$1,$I$5+$N973-1,0))</f>
        <v/>
      </c>
      <c r="P973" s="3" t="str">
        <f ca="1">IF($N973&gt;$J$5,"",OFFSET(基データ!$H$1,$I$5+$N973-1,0))</f>
        <v/>
      </c>
      <c r="Q973" s="12" t="str">
        <f t="shared" ca="1" si="63"/>
        <v/>
      </c>
      <c r="R973" s="3" t="str">
        <f ca="1">IF($N973&gt;$J$5,"",OFFSET(基データ!$L$1,$I$5+$N973-1,0))</f>
        <v/>
      </c>
      <c r="S973" s="3">
        <f ca="1">SUM(R$3:R973)</f>
        <v>584244.28894341562</v>
      </c>
      <c r="T973" s="3">
        <f t="shared" ca="1" si="60"/>
        <v>4549185.0065000001</v>
      </c>
      <c r="U973" s="3" t="str">
        <f ca="1">IF($N973&gt;$J$5,"",OFFSET(基データ!$M$1,$I$5+$N973-1,0))</f>
        <v/>
      </c>
      <c r="V973" s="3">
        <f ca="1">SUM(U$3:U973)</f>
        <v>0.19279110705870856</v>
      </c>
      <c r="W973" s="3" t="str">
        <f t="shared" ca="1" si="61"/>
        <v/>
      </c>
      <c r="X973" s="3">
        <f t="shared" ca="1" si="62"/>
        <v>903.23626531206321</v>
      </c>
    </row>
    <row r="974" spans="14:24" x14ac:dyDescent="0.4">
      <c r="N974">
        <v>972</v>
      </c>
      <c r="O974" s="3" t="str">
        <f ca="1">IF($N974&gt;$J$5,"",OFFSET(基データ!$G$1,$I$5+$N974-1,0))</f>
        <v/>
      </c>
      <c r="P974" s="3" t="str">
        <f ca="1">IF($N974&gt;$J$5,"",OFFSET(基データ!$H$1,$I$5+$N974-1,0))</f>
        <v/>
      </c>
      <c r="Q974" s="12" t="str">
        <f t="shared" ca="1" si="63"/>
        <v/>
      </c>
      <c r="R974" s="3" t="str">
        <f ca="1">IF($N974&gt;$J$5,"",OFFSET(基データ!$L$1,$I$5+$N974-1,0))</f>
        <v/>
      </c>
      <c r="S974" s="3">
        <f ca="1">SUM(R$3:R974)</f>
        <v>584244.28894341562</v>
      </c>
      <c r="T974" s="3">
        <f t="shared" ca="1" si="60"/>
        <v>4553870.0580000002</v>
      </c>
      <c r="U974" s="3" t="str">
        <f ca="1">IF($N974&gt;$J$5,"",OFFSET(基データ!$M$1,$I$5+$N974-1,0))</f>
        <v/>
      </c>
      <c r="V974" s="3">
        <f ca="1">SUM(U$3:U974)</f>
        <v>0.19279110705870856</v>
      </c>
      <c r="W974" s="3" t="str">
        <f t="shared" ca="1" si="61"/>
        <v/>
      </c>
      <c r="X974" s="3">
        <f t="shared" ca="1" si="62"/>
        <v>903.23626531206321</v>
      </c>
    </row>
    <row r="975" spans="14:24" x14ac:dyDescent="0.4">
      <c r="N975">
        <v>973</v>
      </c>
      <c r="O975" s="3" t="str">
        <f ca="1">IF($N975&gt;$J$5,"",OFFSET(基データ!$G$1,$I$5+$N975-1,0))</f>
        <v/>
      </c>
      <c r="P975" s="3" t="str">
        <f ca="1">IF($N975&gt;$J$5,"",OFFSET(基データ!$H$1,$I$5+$N975-1,0))</f>
        <v/>
      </c>
      <c r="Q975" s="12" t="str">
        <f t="shared" ca="1" si="63"/>
        <v/>
      </c>
      <c r="R975" s="3" t="str">
        <f ca="1">IF($N975&gt;$J$5,"",OFFSET(基データ!$L$1,$I$5+$N975-1,0))</f>
        <v/>
      </c>
      <c r="S975" s="3">
        <f ca="1">SUM(R$3:R975)</f>
        <v>584244.28894341562</v>
      </c>
      <c r="T975" s="3">
        <f t="shared" ca="1" si="60"/>
        <v>4558555.1095000003</v>
      </c>
      <c r="U975" s="3" t="str">
        <f ca="1">IF($N975&gt;$J$5,"",OFFSET(基データ!$M$1,$I$5+$N975-1,0))</f>
        <v/>
      </c>
      <c r="V975" s="3">
        <f ca="1">SUM(U$3:U975)</f>
        <v>0.19279110705870856</v>
      </c>
      <c r="W975" s="3" t="str">
        <f t="shared" ca="1" si="61"/>
        <v/>
      </c>
      <c r="X975" s="3">
        <f t="shared" ca="1" si="62"/>
        <v>903.23626531206321</v>
      </c>
    </row>
    <row r="976" spans="14:24" x14ac:dyDescent="0.4">
      <c r="N976">
        <v>974</v>
      </c>
      <c r="O976" s="3" t="str">
        <f ca="1">IF($N976&gt;$J$5,"",OFFSET(基データ!$G$1,$I$5+$N976-1,0))</f>
        <v/>
      </c>
      <c r="P976" s="3" t="str">
        <f ca="1">IF($N976&gt;$J$5,"",OFFSET(基データ!$H$1,$I$5+$N976-1,0))</f>
        <v/>
      </c>
      <c r="Q976" s="12" t="str">
        <f t="shared" ca="1" si="63"/>
        <v/>
      </c>
      <c r="R976" s="3" t="str">
        <f ca="1">IF($N976&gt;$J$5,"",OFFSET(基データ!$L$1,$I$5+$N976-1,0))</f>
        <v/>
      </c>
      <c r="S976" s="3">
        <f ca="1">SUM(R$3:R976)</f>
        <v>584244.28894341562</v>
      </c>
      <c r="T976" s="3">
        <f t="shared" ca="1" si="60"/>
        <v>4563240.1610000003</v>
      </c>
      <c r="U976" s="3" t="str">
        <f ca="1">IF($N976&gt;$J$5,"",OFFSET(基データ!$M$1,$I$5+$N976-1,0))</f>
        <v/>
      </c>
      <c r="V976" s="3">
        <f ca="1">SUM(U$3:U976)</f>
        <v>0.19279110705870856</v>
      </c>
      <c r="W976" s="3" t="str">
        <f t="shared" ca="1" si="61"/>
        <v/>
      </c>
      <c r="X976" s="3">
        <f t="shared" ca="1" si="62"/>
        <v>903.23626531206321</v>
      </c>
    </row>
    <row r="977" spans="14:24" x14ac:dyDescent="0.4">
      <c r="N977">
        <v>975</v>
      </c>
      <c r="O977" s="3" t="str">
        <f ca="1">IF($N977&gt;$J$5,"",OFFSET(基データ!$G$1,$I$5+$N977-1,0))</f>
        <v/>
      </c>
      <c r="P977" s="3" t="str">
        <f ca="1">IF($N977&gt;$J$5,"",OFFSET(基データ!$H$1,$I$5+$N977-1,0))</f>
        <v/>
      </c>
      <c r="Q977" s="12" t="str">
        <f t="shared" ca="1" si="63"/>
        <v/>
      </c>
      <c r="R977" s="3" t="str">
        <f ca="1">IF($N977&gt;$J$5,"",OFFSET(基データ!$L$1,$I$5+$N977-1,0))</f>
        <v/>
      </c>
      <c r="S977" s="3">
        <f ca="1">SUM(R$3:R977)</f>
        <v>584244.28894341562</v>
      </c>
      <c r="T977" s="3">
        <f t="shared" ca="1" si="60"/>
        <v>4567925.2125000004</v>
      </c>
      <c r="U977" s="3" t="str">
        <f ca="1">IF($N977&gt;$J$5,"",OFFSET(基データ!$M$1,$I$5+$N977-1,0))</f>
        <v/>
      </c>
      <c r="V977" s="3">
        <f ca="1">SUM(U$3:U977)</f>
        <v>0.19279110705870856</v>
      </c>
      <c r="W977" s="3" t="str">
        <f t="shared" ca="1" si="61"/>
        <v/>
      </c>
      <c r="X977" s="3">
        <f t="shared" ca="1" si="62"/>
        <v>903.23626531206321</v>
      </c>
    </row>
    <row r="978" spans="14:24" x14ac:dyDescent="0.4">
      <c r="N978">
        <v>976</v>
      </c>
      <c r="O978" s="3" t="str">
        <f ca="1">IF($N978&gt;$J$5,"",OFFSET(基データ!$G$1,$I$5+$N978-1,0))</f>
        <v/>
      </c>
      <c r="P978" s="3" t="str">
        <f ca="1">IF($N978&gt;$J$5,"",OFFSET(基データ!$H$1,$I$5+$N978-1,0))</f>
        <v/>
      </c>
      <c r="Q978" s="12" t="str">
        <f t="shared" ca="1" si="63"/>
        <v/>
      </c>
      <c r="R978" s="3" t="str">
        <f ca="1">IF($N978&gt;$J$5,"",OFFSET(基データ!$L$1,$I$5+$N978-1,0))</f>
        <v/>
      </c>
      <c r="S978" s="3">
        <f ca="1">SUM(R$3:R978)</f>
        <v>584244.28894341562</v>
      </c>
      <c r="T978" s="3">
        <f t="shared" ca="1" si="60"/>
        <v>4572610.2640000004</v>
      </c>
      <c r="U978" s="3" t="str">
        <f ca="1">IF($N978&gt;$J$5,"",OFFSET(基データ!$M$1,$I$5+$N978-1,0))</f>
        <v/>
      </c>
      <c r="V978" s="3">
        <f ca="1">SUM(U$3:U978)</f>
        <v>0.19279110705870856</v>
      </c>
      <c r="W978" s="3" t="str">
        <f t="shared" ca="1" si="61"/>
        <v/>
      </c>
      <c r="X978" s="3">
        <f t="shared" ca="1" si="62"/>
        <v>903.23626531206321</v>
      </c>
    </row>
    <row r="979" spans="14:24" x14ac:dyDescent="0.4">
      <c r="N979">
        <v>977</v>
      </c>
      <c r="O979" s="3" t="str">
        <f ca="1">IF($N979&gt;$J$5,"",OFFSET(基データ!$G$1,$I$5+$N979-1,0))</f>
        <v/>
      </c>
      <c r="P979" s="3" t="str">
        <f ca="1">IF($N979&gt;$J$5,"",OFFSET(基データ!$H$1,$I$5+$N979-1,0))</f>
        <v/>
      </c>
      <c r="Q979" s="12" t="str">
        <f t="shared" ca="1" si="63"/>
        <v/>
      </c>
      <c r="R979" s="3" t="str">
        <f ca="1">IF($N979&gt;$J$5,"",OFFSET(基データ!$L$1,$I$5+$N979-1,0))</f>
        <v/>
      </c>
      <c r="S979" s="3">
        <f ca="1">SUM(R$3:R979)</f>
        <v>584244.28894341562</v>
      </c>
      <c r="T979" s="3">
        <f t="shared" ca="1" si="60"/>
        <v>4577295.3155000005</v>
      </c>
      <c r="U979" s="3" t="str">
        <f ca="1">IF($N979&gt;$J$5,"",OFFSET(基データ!$M$1,$I$5+$N979-1,0))</f>
        <v/>
      </c>
      <c r="V979" s="3">
        <f ca="1">SUM(U$3:U979)</f>
        <v>0.19279110705870856</v>
      </c>
      <c r="W979" s="3" t="str">
        <f t="shared" ca="1" si="61"/>
        <v/>
      </c>
      <c r="X979" s="3">
        <f t="shared" ca="1" si="62"/>
        <v>903.23626531206321</v>
      </c>
    </row>
    <row r="980" spans="14:24" x14ac:dyDescent="0.4">
      <c r="N980">
        <v>978</v>
      </c>
      <c r="O980" s="3" t="str">
        <f ca="1">IF($N980&gt;$J$5,"",OFFSET(基データ!$G$1,$I$5+$N980-1,0))</f>
        <v/>
      </c>
      <c r="P980" s="3" t="str">
        <f ca="1">IF($N980&gt;$J$5,"",OFFSET(基データ!$H$1,$I$5+$N980-1,0))</f>
        <v/>
      </c>
      <c r="Q980" s="12" t="str">
        <f t="shared" ca="1" si="63"/>
        <v/>
      </c>
      <c r="R980" s="3" t="str">
        <f ca="1">IF($N980&gt;$J$5,"",OFFSET(基データ!$L$1,$I$5+$N980-1,0))</f>
        <v/>
      </c>
      <c r="S980" s="3">
        <f ca="1">SUM(R$3:R980)</f>
        <v>584244.28894341562</v>
      </c>
      <c r="T980" s="3">
        <f t="shared" ca="1" si="60"/>
        <v>4581980.3670000006</v>
      </c>
      <c r="U980" s="3" t="str">
        <f ca="1">IF($N980&gt;$J$5,"",OFFSET(基データ!$M$1,$I$5+$N980-1,0))</f>
        <v/>
      </c>
      <c r="V980" s="3">
        <f ca="1">SUM(U$3:U980)</f>
        <v>0.19279110705870856</v>
      </c>
      <c r="W980" s="3" t="str">
        <f t="shared" ca="1" si="61"/>
        <v/>
      </c>
      <c r="X980" s="3">
        <f t="shared" ca="1" si="62"/>
        <v>903.23626531206321</v>
      </c>
    </row>
    <row r="981" spans="14:24" x14ac:dyDescent="0.4">
      <c r="N981">
        <v>979</v>
      </c>
      <c r="O981" s="3" t="str">
        <f ca="1">IF($N981&gt;$J$5,"",OFFSET(基データ!$G$1,$I$5+$N981-1,0))</f>
        <v/>
      </c>
      <c r="P981" s="3" t="str">
        <f ca="1">IF($N981&gt;$J$5,"",OFFSET(基データ!$H$1,$I$5+$N981-1,0))</f>
        <v/>
      </c>
      <c r="Q981" s="12" t="str">
        <f t="shared" ca="1" si="63"/>
        <v/>
      </c>
      <c r="R981" s="3" t="str">
        <f ca="1">IF($N981&gt;$J$5,"",OFFSET(基データ!$L$1,$I$5+$N981-1,0))</f>
        <v/>
      </c>
      <c r="S981" s="3">
        <f ca="1">SUM(R$3:R981)</f>
        <v>584244.28894341562</v>
      </c>
      <c r="T981" s="3">
        <f t="shared" ca="1" si="60"/>
        <v>4586665.4185000006</v>
      </c>
      <c r="U981" s="3" t="str">
        <f ca="1">IF($N981&gt;$J$5,"",OFFSET(基データ!$M$1,$I$5+$N981-1,0))</f>
        <v/>
      </c>
      <c r="V981" s="3">
        <f ca="1">SUM(U$3:U981)</f>
        <v>0.19279110705870856</v>
      </c>
      <c r="W981" s="3" t="str">
        <f t="shared" ca="1" si="61"/>
        <v/>
      </c>
      <c r="X981" s="3">
        <f t="shared" ca="1" si="62"/>
        <v>903.23626531206321</v>
      </c>
    </row>
    <row r="982" spans="14:24" x14ac:dyDescent="0.4">
      <c r="N982">
        <v>980</v>
      </c>
      <c r="O982" s="3" t="str">
        <f ca="1">IF($N982&gt;$J$5,"",OFFSET(基データ!$G$1,$I$5+$N982-1,0))</f>
        <v/>
      </c>
      <c r="P982" s="3" t="str">
        <f ca="1">IF($N982&gt;$J$5,"",OFFSET(基データ!$H$1,$I$5+$N982-1,0))</f>
        <v/>
      </c>
      <c r="Q982" s="12" t="str">
        <f t="shared" ca="1" si="63"/>
        <v/>
      </c>
      <c r="R982" s="3" t="str">
        <f ca="1">IF($N982&gt;$J$5,"",OFFSET(基データ!$L$1,$I$5+$N982-1,0))</f>
        <v/>
      </c>
      <c r="S982" s="3">
        <f ca="1">SUM(R$3:R982)</f>
        <v>584244.28894341562</v>
      </c>
      <c r="T982" s="3">
        <f t="shared" ca="1" si="60"/>
        <v>4591350.4700000007</v>
      </c>
      <c r="U982" s="3" t="str">
        <f ca="1">IF($N982&gt;$J$5,"",OFFSET(基データ!$M$1,$I$5+$N982-1,0))</f>
        <v/>
      </c>
      <c r="V982" s="3">
        <f ca="1">SUM(U$3:U982)</f>
        <v>0.19279110705870856</v>
      </c>
      <c r="W982" s="3" t="str">
        <f t="shared" ca="1" si="61"/>
        <v/>
      </c>
      <c r="X982" s="3">
        <f t="shared" ca="1" si="62"/>
        <v>903.23626531206321</v>
      </c>
    </row>
    <row r="983" spans="14:24" x14ac:dyDescent="0.4">
      <c r="N983">
        <v>981</v>
      </c>
      <c r="O983" s="3" t="str">
        <f ca="1">IF($N983&gt;$J$5,"",OFFSET(基データ!$G$1,$I$5+$N983-1,0))</f>
        <v/>
      </c>
      <c r="P983" s="3" t="str">
        <f ca="1">IF($N983&gt;$J$5,"",OFFSET(基データ!$H$1,$I$5+$N983-1,0))</f>
        <v/>
      </c>
      <c r="Q983" s="12" t="str">
        <f t="shared" ca="1" si="63"/>
        <v/>
      </c>
      <c r="R983" s="3" t="str">
        <f ca="1">IF($N983&gt;$J$5,"",OFFSET(基データ!$L$1,$I$5+$N983-1,0))</f>
        <v/>
      </c>
      <c r="S983" s="3">
        <f ca="1">SUM(R$3:R983)</f>
        <v>584244.28894341562</v>
      </c>
      <c r="T983" s="3">
        <f t="shared" ca="1" si="60"/>
        <v>4596035.5215000007</v>
      </c>
      <c r="U983" s="3" t="str">
        <f ca="1">IF($N983&gt;$J$5,"",OFFSET(基データ!$M$1,$I$5+$N983-1,0))</f>
        <v/>
      </c>
      <c r="V983" s="3">
        <f ca="1">SUM(U$3:U983)</f>
        <v>0.19279110705870856</v>
      </c>
      <c r="W983" s="3" t="str">
        <f t="shared" ca="1" si="61"/>
        <v/>
      </c>
      <c r="X983" s="3">
        <f t="shared" ca="1" si="62"/>
        <v>903.23626531206321</v>
      </c>
    </row>
    <row r="984" spans="14:24" x14ac:dyDescent="0.4">
      <c r="N984">
        <v>982</v>
      </c>
      <c r="O984" s="3" t="str">
        <f ca="1">IF($N984&gt;$J$5,"",OFFSET(基データ!$G$1,$I$5+$N984-1,0))</f>
        <v/>
      </c>
      <c r="P984" s="3" t="str">
        <f ca="1">IF($N984&gt;$J$5,"",OFFSET(基データ!$H$1,$I$5+$N984-1,0))</f>
        <v/>
      </c>
      <c r="Q984" s="12" t="str">
        <f t="shared" ca="1" si="63"/>
        <v/>
      </c>
      <c r="R984" s="3" t="str">
        <f ca="1">IF($N984&gt;$J$5,"",OFFSET(基データ!$L$1,$I$5+$N984-1,0))</f>
        <v/>
      </c>
      <c r="S984" s="3">
        <f ca="1">SUM(R$3:R984)</f>
        <v>584244.28894341562</v>
      </c>
      <c r="T984" s="3">
        <f t="shared" ca="1" si="60"/>
        <v>4600720.5730000008</v>
      </c>
      <c r="U984" s="3" t="str">
        <f ca="1">IF($N984&gt;$J$5,"",OFFSET(基データ!$M$1,$I$5+$N984-1,0))</f>
        <v/>
      </c>
      <c r="V984" s="3">
        <f ca="1">SUM(U$3:U984)</f>
        <v>0.19279110705870856</v>
      </c>
      <c r="W984" s="3" t="str">
        <f t="shared" ca="1" si="61"/>
        <v/>
      </c>
      <c r="X984" s="3">
        <f t="shared" ca="1" si="62"/>
        <v>903.23626531206321</v>
      </c>
    </row>
    <row r="985" spans="14:24" x14ac:dyDescent="0.4">
      <c r="N985">
        <v>983</v>
      </c>
      <c r="O985" s="3" t="str">
        <f ca="1">IF($N985&gt;$J$5,"",OFFSET(基データ!$G$1,$I$5+$N985-1,0))</f>
        <v/>
      </c>
      <c r="P985" s="3" t="str">
        <f ca="1">IF($N985&gt;$J$5,"",OFFSET(基データ!$H$1,$I$5+$N985-1,0))</f>
        <v/>
      </c>
      <c r="Q985" s="12" t="str">
        <f t="shared" ca="1" si="63"/>
        <v/>
      </c>
      <c r="R985" s="3" t="str">
        <f ca="1">IF($N985&gt;$J$5,"",OFFSET(基データ!$L$1,$I$5+$N985-1,0))</f>
        <v/>
      </c>
      <c r="S985" s="3">
        <f ca="1">SUM(R$3:R985)</f>
        <v>584244.28894341562</v>
      </c>
      <c r="T985" s="3">
        <f t="shared" ca="1" si="60"/>
        <v>4605405.6245000008</v>
      </c>
      <c r="U985" s="3" t="str">
        <f ca="1">IF($N985&gt;$J$5,"",OFFSET(基データ!$M$1,$I$5+$N985-1,0))</f>
        <v/>
      </c>
      <c r="V985" s="3">
        <f ca="1">SUM(U$3:U985)</f>
        <v>0.19279110705870856</v>
      </c>
      <c r="W985" s="3" t="str">
        <f t="shared" ca="1" si="61"/>
        <v/>
      </c>
      <c r="X985" s="3">
        <f t="shared" ca="1" si="62"/>
        <v>903.23626531206321</v>
      </c>
    </row>
    <row r="986" spans="14:24" x14ac:dyDescent="0.4">
      <c r="N986">
        <v>984</v>
      </c>
      <c r="O986" s="3" t="str">
        <f ca="1">IF($N986&gt;$J$5,"",OFFSET(基データ!$G$1,$I$5+$N986-1,0))</f>
        <v/>
      </c>
      <c r="P986" s="3" t="str">
        <f ca="1">IF($N986&gt;$J$5,"",OFFSET(基データ!$H$1,$I$5+$N986-1,0))</f>
        <v/>
      </c>
      <c r="Q986" s="12" t="str">
        <f t="shared" ca="1" si="63"/>
        <v/>
      </c>
      <c r="R986" s="3" t="str">
        <f ca="1">IF($N986&gt;$J$5,"",OFFSET(基データ!$L$1,$I$5+$N986-1,0))</f>
        <v/>
      </c>
      <c r="S986" s="3">
        <f ca="1">SUM(R$3:R986)</f>
        <v>584244.28894341562</v>
      </c>
      <c r="T986" s="3">
        <f t="shared" ca="1" si="60"/>
        <v>4610090.6760000009</v>
      </c>
      <c r="U986" s="3" t="str">
        <f ca="1">IF($N986&gt;$J$5,"",OFFSET(基データ!$M$1,$I$5+$N986-1,0))</f>
        <v/>
      </c>
      <c r="V986" s="3">
        <f ca="1">SUM(U$3:U986)</f>
        <v>0.19279110705870856</v>
      </c>
      <c r="W986" s="3" t="str">
        <f t="shared" ca="1" si="61"/>
        <v/>
      </c>
      <c r="X986" s="3">
        <f t="shared" ca="1" si="62"/>
        <v>903.23626531206321</v>
      </c>
    </row>
    <row r="987" spans="14:24" x14ac:dyDescent="0.4">
      <c r="N987">
        <v>985</v>
      </c>
      <c r="O987" s="3" t="str">
        <f ca="1">IF($N987&gt;$J$5,"",OFFSET(基データ!$G$1,$I$5+$N987-1,0))</f>
        <v/>
      </c>
      <c r="P987" s="3" t="str">
        <f ca="1">IF($N987&gt;$J$5,"",OFFSET(基データ!$H$1,$I$5+$N987-1,0))</f>
        <v/>
      </c>
      <c r="Q987" s="12" t="str">
        <f t="shared" ca="1" si="63"/>
        <v/>
      </c>
      <c r="R987" s="3" t="str">
        <f ca="1">IF($N987&gt;$J$5,"",OFFSET(基データ!$L$1,$I$5+$N987-1,0))</f>
        <v/>
      </c>
      <c r="S987" s="3">
        <f ca="1">SUM(R$3:R987)</f>
        <v>584244.28894341562</v>
      </c>
      <c r="T987" s="3">
        <f t="shared" ca="1" si="60"/>
        <v>4614775.7275</v>
      </c>
      <c r="U987" s="3" t="str">
        <f ca="1">IF($N987&gt;$J$5,"",OFFSET(基データ!$M$1,$I$5+$N987-1,0))</f>
        <v/>
      </c>
      <c r="V987" s="3">
        <f ca="1">SUM(U$3:U987)</f>
        <v>0.19279110705870856</v>
      </c>
      <c r="W987" s="3" t="str">
        <f t="shared" ca="1" si="61"/>
        <v/>
      </c>
      <c r="X987" s="3">
        <f t="shared" ca="1" si="62"/>
        <v>903.23626531206321</v>
      </c>
    </row>
    <row r="988" spans="14:24" x14ac:dyDescent="0.4">
      <c r="N988">
        <v>986</v>
      </c>
      <c r="O988" s="3" t="str">
        <f ca="1">IF($N988&gt;$J$5,"",OFFSET(基データ!$G$1,$I$5+$N988-1,0))</f>
        <v/>
      </c>
      <c r="P988" s="3" t="str">
        <f ca="1">IF($N988&gt;$J$5,"",OFFSET(基データ!$H$1,$I$5+$N988-1,0))</f>
        <v/>
      </c>
      <c r="Q988" s="12" t="str">
        <f t="shared" ca="1" si="63"/>
        <v/>
      </c>
      <c r="R988" s="3" t="str">
        <f ca="1">IF($N988&gt;$J$5,"",OFFSET(基データ!$L$1,$I$5+$N988-1,0))</f>
        <v/>
      </c>
      <c r="S988" s="3">
        <f ca="1">SUM(R$3:R988)</f>
        <v>584244.28894341562</v>
      </c>
      <c r="T988" s="3">
        <f t="shared" ca="1" si="60"/>
        <v>4619460.7790000001</v>
      </c>
      <c r="U988" s="3" t="str">
        <f ca="1">IF($N988&gt;$J$5,"",OFFSET(基データ!$M$1,$I$5+$N988-1,0))</f>
        <v/>
      </c>
      <c r="V988" s="3">
        <f ca="1">SUM(U$3:U988)</f>
        <v>0.19279110705870856</v>
      </c>
      <c r="W988" s="3" t="str">
        <f t="shared" ca="1" si="61"/>
        <v/>
      </c>
      <c r="X988" s="3">
        <f t="shared" ca="1" si="62"/>
        <v>903.23626531206321</v>
      </c>
    </row>
    <row r="989" spans="14:24" x14ac:dyDescent="0.4">
      <c r="N989">
        <v>987</v>
      </c>
      <c r="O989" s="3" t="str">
        <f ca="1">IF($N989&gt;$J$5,"",OFFSET(基データ!$G$1,$I$5+$N989-1,0))</f>
        <v/>
      </c>
      <c r="P989" s="3" t="str">
        <f ca="1">IF($N989&gt;$J$5,"",OFFSET(基データ!$H$1,$I$5+$N989-1,0))</f>
        <v/>
      </c>
      <c r="Q989" s="12" t="str">
        <f t="shared" ca="1" si="63"/>
        <v/>
      </c>
      <c r="R989" s="3" t="str">
        <f ca="1">IF($N989&gt;$J$5,"",OFFSET(基データ!$L$1,$I$5+$N989-1,0))</f>
        <v/>
      </c>
      <c r="S989" s="3">
        <f ca="1">SUM(R$3:R989)</f>
        <v>584244.28894341562</v>
      </c>
      <c r="T989" s="3">
        <f t="shared" ca="1" si="60"/>
        <v>4624145.8305000002</v>
      </c>
      <c r="U989" s="3" t="str">
        <f ca="1">IF($N989&gt;$J$5,"",OFFSET(基データ!$M$1,$I$5+$N989-1,0))</f>
        <v/>
      </c>
      <c r="V989" s="3">
        <f ca="1">SUM(U$3:U989)</f>
        <v>0.19279110705870856</v>
      </c>
      <c r="W989" s="3" t="str">
        <f t="shared" ca="1" si="61"/>
        <v/>
      </c>
      <c r="X989" s="3">
        <f t="shared" ca="1" si="62"/>
        <v>903.23626531206321</v>
      </c>
    </row>
    <row r="990" spans="14:24" x14ac:dyDescent="0.4">
      <c r="N990">
        <v>988</v>
      </c>
      <c r="O990" s="3" t="str">
        <f ca="1">IF($N990&gt;$J$5,"",OFFSET(基データ!$G$1,$I$5+$N990-1,0))</f>
        <v/>
      </c>
      <c r="P990" s="3" t="str">
        <f ca="1">IF($N990&gt;$J$5,"",OFFSET(基データ!$H$1,$I$5+$N990-1,0))</f>
        <v/>
      </c>
      <c r="Q990" s="12" t="str">
        <f t="shared" ca="1" si="63"/>
        <v/>
      </c>
      <c r="R990" s="3" t="str">
        <f ca="1">IF($N990&gt;$J$5,"",OFFSET(基データ!$L$1,$I$5+$N990-1,0))</f>
        <v/>
      </c>
      <c r="S990" s="3">
        <f ca="1">SUM(R$3:R990)</f>
        <v>584244.28894341562</v>
      </c>
      <c r="T990" s="3">
        <f t="shared" ca="1" si="60"/>
        <v>4628830.8820000002</v>
      </c>
      <c r="U990" s="3" t="str">
        <f ca="1">IF($N990&gt;$J$5,"",OFFSET(基データ!$M$1,$I$5+$N990-1,0))</f>
        <v/>
      </c>
      <c r="V990" s="3">
        <f ca="1">SUM(U$3:U990)</f>
        <v>0.19279110705870856</v>
      </c>
      <c r="W990" s="3" t="str">
        <f t="shared" ca="1" si="61"/>
        <v/>
      </c>
      <c r="X990" s="3">
        <f t="shared" ca="1" si="62"/>
        <v>903.23626531206321</v>
      </c>
    </row>
    <row r="991" spans="14:24" x14ac:dyDescent="0.4">
      <c r="N991">
        <v>989</v>
      </c>
      <c r="O991" s="3" t="str">
        <f ca="1">IF($N991&gt;$J$5,"",OFFSET(基データ!$G$1,$I$5+$N991-1,0))</f>
        <v/>
      </c>
      <c r="P991" s="3" t="str">
        <f ca="1">IF($N991&gt;$J$5,"",OFFSET(基データ!$H$1,$I$5+$N991-1,0))</f>
        <v/>
      </c>
      <c r="Q991" s="12" t="str">
        <f t="shared" ca="1" si="63"/>
        <v/>
      </c>
      <c r="R991" s="3" t="str">
        <f ca="1">IF($N991&gt;$J$5,"",OFFSET(基データ!$L$1,$I$5+$N991-1,0))</f>
        <v/>
      </c>
      <c r="S991" s="3">
        <f ca="1">SUM(R$3:R991)</f>
        <v>584244.28894341562</v>
      </c>
      <c r="T991" s="3">
        <f t="shared" ca="1" si="60"/>
        <v>4633515.9335000003</v>
      </c>
      <c r="U991" s="3" t="str">
        <f ca="1">IF($N991&gt;$J$5,"",OFFSET(基データ!$M$1,$I$5+$N991-1,0))</f>
        <v/>
      </c>
      <c r="V991" s="3">
        <f ca="1">SUM(U$3:U991)</f>
        <v>0.19279110705870856</v>
      </c>
      <c r="W991" s="3" t="str">
        <f t="shared" ca="1" si="61"/>
        <v/>
      </c>
      <c r="X991" s="3">
        <f t="shared" ca="1" si="62"/>
        <v>903.23626531206321</v>
      </c>
    </row>
    <row r="992" spans="14:24" x14ac:dyDescent="0.4">
      <c r="N992">
        <v>990</v>
      </c>
      <c r="O992" s="3" t="str">
        <f ca="1">IF($N992&gt;$J$5,"",OFFSET(基データ!$G$1,$I$5+$N992-1,0))</f>
        <v/>
      </c>
      <c r="P992" s="3" t="str">
        <f ca="1">IF($N992&gt;$J$5,"",OFFSET(基データ!$H$1,$I$5+$N992-1,0))</f>
        <v/>
      </c>
      <c r="Q992" s="12" t="str">
        <f t="shared" ca="1" si="63"/>
        <v/>
      </c>
      <c r="R992" s="3" t="str">
        <f ca="1">IF($N992&gt;$J$5,"",OFFSET(基データ!$L$1,$I$5+$N992-1,0))</f>
        <v/>
      </c>
      <c r="S992" s="3">
        <f ca="1">SUM(R$3:R992)</f>
        <v>584244.28894341562</v>
      </c>
      <c r="T992" s="3">
        <f t="shared" ca="1" si="60"/>
        <v>4638200.9850000003</v>
      </c>
      <c r="U992" s="3" t="str">
        <f ca="1">IF($N992&gt;$J$5,"",OFFSET(基データ!$M$1,$I$5+$N992-1,0))</f>
        <v/>
      </c>
      <c r="V992" s="3">
        <f ca="1">SUM(U$3:U992)</f>
        <v>0.19279110705870856</v>
      </c>
      <c r="W992" s="3" t="str">
        <f t="shared" ca="1" si="61"/>
        <v/>
      </c>
      <c r="X992" s="3">
        <f t="shared" ca="1" si="62"/>
        <v>903.23626531206321</v>
      </c>
    </row>
    <row r="993" spans="14:24" x14ac:dyDescent="0.4">
      <c r="N993">
        <v>991</v>
      </c>
      <c r="O993" s="3" t="str">
        <f ca="1">IF($N993&gt;$J$5,"",OFFSET(基データ!$G$1,$I$5+$N993-1,0))</f>
        <v/>
      </c>
      <c r="P993" s="3" t="str">
        <f ca="1">IF($N993&gt;$J$5,"",OFFSET(基データ!$H$1,$I$5+$N993-1,0))</f>
        <v/>
      </c>
      <c r="Q993" s="12" t="str">
        <f t="shared" ca="1" si="63"/>
        <v/>
      </c>
      <c r="R993" s="3" t="str">
        <f ca="1">IF($N993&gt;$J$5,"",OFFSET(基データ!$L$1,$I$5+$N993-1,0))</f>
        <v/>
      </c>
      <c r="S993" s="3">
        <f ca="1">SUM(R$3:R993)</f>
        <v>584244.28894341562</v>
      </c>
      <c r="T993" s="3">
        <f t="shared" ca="1" si="60"/>
        <v>4642886.0365000004</v>
      </c>
      <c r="U993" s="3" t="str">
        <f ca="1">IF($N993&gt;$J$5,"",OFFSET(基データ!$M$1,$I$5+$N993-1,0))</f>
        <v/>
      </c>
      <c r="V993" s="3">
        <f ca="1">SUM(U$3:U993)</f>
        <v>0.19279110705870856</v>
      </c>
      <c r="W993" s="3" t="str">
        <f t="shared" ca="1" si="61"/>
        <v/>
      </c>
      <c r="X993" s="3">
        <f t="shared" ca="1" si="62"/>
        <v>903.23626531206321</v>
      </c>
    </row>
    <row r="994" spans="14:24" x14ac:dyDescent="0.4">
      <c r="N994">
        <v>992</v>
      </c>
      <c r="O994" s="3" t="str">
        <f ca="1">IF($N994&gt;$J$5,"",OFFSET(基データ!$G$1,$I$5+$N994-1,0))</f>
        <v/>
      </c>
      <c r="P994" s="3" t="str">
        <f ca="1">IF($N994&gt;$J$5,"",OFFSET(基データ!$H$1,$I$5+$N994-1,0))</f>
        <v/>
      </c>
      <c r="Q994" s="12" t="str">
        <f t="shared" ca="1" si="63"/>
        <v/>
      </c>
      <c r="R994" s="3" t="str">
        <f ca="1">IF($N994&gt;$J$5,"",OFFSET(基データ!$L$1,$I$5+$N994-1,0))</f>
        <v/>
      </c>
      <c r="S994" s="3">
        <f ca="1">SUM(R$3:R994)</f>
        <v>584244.28894341562</v>
      </c>
      <c r="T994" s="3">
        <f t="shared" ca="1" si="60"/>
        <v>4647571.0880000005</v>
      </c>
      <c r="U994" s="3" t="str">
        <f ca="1">IF($N994&gt;$J$5,"",OFFSET(基データ!$M$1,$I$5+$N994-1,0))</f>
        <v/>
      </c>
      <c r="V994" s="3">
        <f ca="1">SUM(U$3:U994)</f>
        <v>0.19279110705870856</v>
      </c>
      <c r="W994" s="3" t="str">
        <f t="shared" ca="1" si="61"/>
        <v/>
      </c>
      <c r="X994" s="3">
        <f t="shared" ca="1" si="62"/>
        <v>903.23626531206321</v>
      </c>
    </row>
    <row r="995" spans="14:24" x14ac:dyDescent="0.4">
      <c r="N995">
        <v>993</v>
      </c>
      <c r="O995" s="3" t="str">
        <f ca="1">IF($N995&gt;$J$5,"",OFFSET(基データ!$G$1,$I$5+$N995-1,0))</f>
        <v/>
      </c>
      <c r="P995" s="3" t="str">
        <f ca="1">IF($N995&gt;$J$5,"",OFFSET(基データ!$H$1,$I$5+$N995-1,0))</f>
        <v/>
      </c>
      <c r="Q995" s="12" t="str">
        <f t="shared" ca="1" si="63"/>
        <v/>
      </c>
      <c r="R995" s="3" t="str">
        <f ca="1">IF($N995&gt;$J$5,"",OFFSET(基データ!$L$1,$I$5+$N995-1,0))</f>
        <v/>
      </c>
      <c r="S995" s="3">
        <f ca="1">SUM(R$3:R995)</f>
        <v>584244.28894341562</v>
      </c>
      <c r="T995" s="3">
        <f t="shared" ca="1" si="60"/>
        <v>4652256.1395000005</v>
      </c>
      <c r="U995" s="3" t="str">
        <f ca="1">IF($N995&gt;$J$5,"",OFFSET(基データ!$M$1,$I$5+$N995-1,0))</f>
        <v/>
      </c>
      <c r="V995" s="3">
        <f ca="1">SUM(U$3:U995)</f>
        <v>0.19279110705870856</v>
      </c>
      <c r="W995" s="3" t="str">
        <f t="shared" ca="1" si="61"/>
        <v/>
      </c>
      <c r="X995" s="3">
        <f t="shared" ca="1" si="62"/>
        <v>903.23626531206321</v>
      </c>
    </row>
    <row r="996" spans="14:24" x14ac:dyDescent="0.4">
      <c r="N996">
        <v>994</v>
      </c>
      <c r="O996" s="3" t="str">
        <f ca="1">IF($N996&gt;$J$5,"",OFFSET(基データ!$G$1,$I$5+$N996-1,0))</f>
        <v/>
      </c>
      <c r="P996" s="3" t="str">
        <f ca="1">IF($N996&gt;$J$5,"",OFFSET(基データ!$H$1,$I$5+$N996-1,0))</f>
        <v/>
      </c>
      <c r="Q996" s="12" t="str">
        <f t="shared" ca="1" si="63"/>
        <v/>
      </c>
      <c r="R996" s="3" t="str">
        <f ca="1">IF($N996&gt;$J$5,"",OFFSET(基データ!$L$1,$I$5+$N996-1,0))</f>
        <v/>
      </c>
      <c r="S996" s="3">
        <f ca="1">SUM(R$3:R996)</f>
        <v>584244.28894341562</v>
      </c>
      <c r="T996" s="3">
        <f t="shared" ca="1" si="60"/>
        <v>4656941.1910000006</v>
      </c>
      <c r="U996" s="3" t="str">
        <f ca="1">IF($N996&gt;$J$5,"",OFFSET(基データ!$M$1,$I$5+$N996-1,0))</f>
        <v/>
      </c>
      <c r="V996" s="3">
        <f ca="1">SUM(U$3:U996)</f>
        <v>0.19279110705870856</v>
      </c>
      <c r="W996" s="3" t="str">
        <f t="shared" ca="1" si="61"/>
        <v/>
      </c>
      <c r="X996" s="3">
        <f t="shared" ca="1" si="62"/>
        <v>903.23626531206321</v>
      </c>
    </row>
    <row r="997" spans="14:24" x14ac:dyDescent="0.4">
      <c r="N997">
        <v>995</v>
      </c>
      <c r="O997" s="3" t="str">
        <f ca="1">IF($N997&gt;$J$5,"",OFFSET(基データ!$G$1,$I$5+$N997-1,0))</f>
        <v/>
      </c>
      <c r="P997" s="3" t="str">
        <f ca="1">IF($N997&gt;$J$5,"",OFFSET(基データ!$H$1,$I$5+$N997-1,0))</f>
        <v/>
      </c>
      <c r="Q997" s="12" t="str">
        <f t="shared" ca="1" si="63"/>
        <v/>
      </c>
      <c r="R997" s="3" t="str">
        <f ca="1">IF($N997&gt;$J$5,"",OFFSET(基データ!$L$1,$I$5+$N997-1,0))</f>
        <v/>
      </c>
      <c r="S997" s="3">
        <f ca="1">SUM(R$3:R997)</f>
        <v>584244.28894341562</v>
      </c>
      <c r="T997" s="3">
        <f t="shared" ca="1" si="60"/>
        <v>4661626.2425000006</v>
      </c>
      <c r="U997" s="3" t="str">
        <f ca="1">IF($N997&gt;$J$5,"",OFFSET(基データ!$M$1,$I$5+$N997-1,0))</f>
        <v/>
      </c>
      <c r="V997" s="3">
        <f ca="1">SUM(U$3:U997)</f>
        <v>0.19279110705870856</v>
      </c>
      <c r="W997" s="3" t="str">
        <f t="shared" ca="1" si="61"/>
        <v/>
      </c>
      <c r="X997" s="3">
        <f t="shared" ca="1" si="62"/>
        <v>903.23626531206321</v>
      </c>
    </row>
    <row r="998" spans="14:24" x14ac:dyDescent="0.4">
      <c r="N998">
        <v>996</v>
      </c>
      <c r="O998" s="3" t="str">
        <f ca="1">IF($N998&gt;$J$5,"",OFFSET(基データ!$G$1,$I$5+$N998-1,0))</f>
        <v/>
      </c>
      <c r="P998" s="3" t="str">
        <f ca="1">IF($N998&gt;$J$5,"",OFFSET(基データ!$H$1,$I$5+$N998-1,0))</f>
        <v/>
      </c>
      <c r="Q998" s="12" t="str">
        <f t="shared" ca="1" si="63"/>
        <v/>
      </c>
      <c r="R998" s="3" t="str">
        <f ca="1">IF($N998&gt;$J$5,"",OFFSET(基データ!$L$1,$I$5+$N998-1,0))</f>
        <v/>
      </c>
      <c r="S998" s="3">
        <f ca="1">SUM(R$3:R998)</f>
        <v>584244.28894341562</v>
      </c>
      <c r="T998" s="3">
        <f t="shared" ca="1" si="60"/>
        <v>4666311.2940000007</v>
      </c>
      <c r="U998" s="3" t="str">
        <f ca="1">IF($N998&gt;$J$5,"",OFFSET(基データ!$M$1,$I$5+$N998-1,0))</f>
        <v/>
      </c>
      <c r="V998" s="3">
        <f ca="1">SUM(U$3:U998)</f>
        <v>0.19279110705870856</v>
      </c>
      <c r="W998" s="3" t="str">
        <f t="shared" ca="1" si="61"/>
        <v/>
      </c>
      <c r="X998" s="3">
        <f t="shared" ca="1" si="62"/>
        <v>903.23626531206321</v>
      </c>
    </row>
    <row r="999" spans="14:24" x14ac:dyDescent="0.4">
      <c r="N999">
        <v>997</v>
      </c>
      <c r="O999" s="3" t="str">
        <f ca="1">IF($N999&gt;$J$5,"",OFFSET(基データ!$G$1,$I$5+$N999-1,0))</f>
        <v/>
      </c>
      <c r="P999" s="3" t="str">
        <f ca="1">IF($N999&gt;$J$5,"",OFFSET(基データ!$H$1,$I$5+$N999-1,0))</f>
        <v/>
      </c>
      <c r="Q999" s="12" t="str">
        <f t="shared" ca="1" si="63"/>
        <v/>
      </c>
      <c r="R999" s="3" t="str">
        <f ca="1">IF($N999&gt;$J$5,"",OFFSET(基データ!$L$1,$I$5+$N999-1,0))</f>
        <v/>
      </c>
      <c r="S999" s="3">
        <f ca="1">SUM(R$3:R999)</f>
        <v>584244.28894341562</v>
      </c>
      <c r="T999" s="3">
        <f t="shared" ca="1" si="60"/>
        <v>4670996.3455000008</v>
      </c>
      <c r="U999" s="3" t="str">
        <f ca="1">IF($N999&gt;$J$5,"",OFFSET(基データ!$M$1,$I$5+$N999-1,0))</f>
        <v/>
      </c>
      <c r="V999" s="3">
        <f ca="1">SUM(U$3:U999)</f>
        <v>0.19279110705870856</v>
      </c>
      <c r="W999" s="3" t="str">
        <f t="shared" ca="1" si="61"/>
        <v/>
      </c>
      <c r="X999" s="3">
        <f t="shared" ca="1" si="62"/>
        <v>903.23626531206321</v>
      </c>
    </row>
    <row r="1000" spans="14:24" x14ac:dyDescent="0.4">
      <c r="N1000">
        <v>998</v>
      </c>
      <c r="O1000" s="3" t="str">
        <f ca="1">IF($N1000&gt;$J$5,"",OFFSET(基データ!$G$1,$I$5+$N1000-1,0))</f>
        <v/>
      </c>
      <c r="P1000" s="3" t="str">
        <f ca="1">IF($N1000&gt;$J$5,"",OFFSET(基データ!$H$1,$I$5+$N1000-1,0))</f>
        <v/>
      </c>
      <c r="Q1000" s="12" t="str">
        <f t="shared" ca="1" si="63"/>
        <v/>
      </c>
      <c r="R1000" s="3" t="str">
        <f ca="1">IF($N1000&gt;$J$5,"",OFFSET(基データ!$L$1,$I$5+$N1000-1,0))</f>
        <v/>
      </c>
      <c r="S1000" s="3">
        <f ca="1">SUM(R$3:R1000)</f>
        <v>584244.28894341562</v>
      </c>
      <c r="T1000" s="3">
        <f t="shared" ca="1" si="60"/>
        <v>4675681.3970000008</v>
      </c>
      <c r="U1000" s="3" t="str">
        <f ca="1">IF($N1000&gt;$J$5,"",OFFSET(基データ!$M$1,$I$5+$N1000-1,0))</f>
        <v/>
      </c>
      <c r="V1000" s="3">
        <f ca="1">SUM(U$3:U1000)</f>
        <v>0.19279110705870856</v>
      </c>
      <c r="W1000" s="3" t="str">
        <f t="shared" ca="1" si="61"/>
        <v/>
      </c>
      <c r="X1000" s="3">
        <f t="shared" ca="1" si="62"/>
        <v>903.23626531206321</v>
      </c>
    </row>
    <row r="1001" spans="14:24" x14ac:dyDescent="0.4">
      <c r="N1001">
        <v>999</v>
      </c>
      <c r="O1001" s="3" t="str">
        <f ca="1">IF($N1001&gt;$J$5,"",OFFSET(基データ!$G$1,$I$5+$N1001-1,0))</f>
        <v/>
      </c>
      <c r="P1001" s="3" t="str">
        <f ca="1">IF($N1001&gt;$J$5,"",OFFSET(基データ!$H$1,$I$5+$N1001-1,0))</f>
        <v/>
      </c>
      <c r="Q1001" s="12" t="str">
        <f t="shared" ca="1" si="63"/>
        <v/>
      </c>
      <c r="R1001" s="3" t="str">
        <f ca="1">IF($N1001&gt;$J$5,"",OFFSET(基データ!$L$1,$I$5+$N1001-1,0))</f>
        <v/>
      </c>
      <c r="S1001" s="3">
        <f ca="1">SUM(R$3:R1001)</f>
        <v>584244.28894341562</v>
      </c>
      <c r="T1001" s="3">
        <f t="shared" ca="1" si="60"/>
        <v>4680366.4485000009</v>
      </c>
      <c r="U1001" s="3" t="str">
        <f ca="1">IF($N1001&gt;$J$5,"",OFFSET(基データ!$M$1,$I$5+$N1001-1,0))</f>
        <v/>
      </c>
      <c r="V1001" s="3">
        <f ca="1">SUM(U$3:U1001)</f>
        <v>0.19279110705870856</v>
      </c>
      <c r="W1001" s="3" t="str">
        <f t="shared" ca="1" si="61"/>
        <v/>
      </c>
      <c r="X1001" s="3">
        <f t="shared" ca="1" si="62"/>
        <v>903.23626531206321</v>
      </c>
    </row>
    <row r="1002" spans="14:24" x14ac:dyDescent="0.4">
      <c r="N1002">
        <v>1000</v>
      </c>
      <c r="O1002" s="3" t="str">
        <f ca="1">IF($N1002&gt;$J$5,"",OFFSET(基データ!$G$1,$I$5+$N1002-1,0))</f>
        <v/>
      </c>
      <c r="P1002" s="3" t="str">
        <f ca="1">IF($N1002&gt;$J$5,"",OFFSET(基データ!$H$1,$I$5+$N1002-1,0))</f>
        <v/>
      </c>
      <c r="Q1002" s="12" t="str">
        <f t="shared" ca="1" si="63"/>
        <v/>
      </c>
      <c r="R1002" s="3" t="str">
        <f ca="1">IF($N1002&gt;$J$5,"",OFFSET(基データ!$L$1,$I$5+$N1002-1,0))</f>
        <v/>
      </c>
      <c r="S1002" s="3">
        <f ca="1">SUM(R$3:R1002)</f>
        <v>584244.28894341562</v>
      </c>
      <c r="T1002" s="3">
        <f t="shared" ca="1" si="60"/>
        <v>4685051.5000000009</v>
      </c>
      <c r="U1002" s="3" t="str">
        <f ca="1">IF($N1002&gt;$J$5,"",OFFSET(基データ!$M$1,$I$5+$N1002-1,0))</f>
        <v/>
      </c>
      <c r="V1002" s="3">
        <f ca="1">SUM(U$3:U1002)</f>
        <v>0.19279110705870856</v>
      </c>
      <c r="W1002" s="3" t="str">
        <f t="shared" ca="1" si="61"/>
        <v/>
      </c>
      <c r="X1002" s="3">
        <f t="shared" ca="1" si="62"/>
        <v>903.23626531206321</v>
      </c>
    </row>
    <row r="1003" spans="14:24" x14ac:dyDescent="0.4">
      <c r="N1003">
        <v>1001</v>
      </c>
      <c r="O1003" s="3" t="str">
        <f ca="1">IF($N1003&gt;$J$5,"",OFFSET(基データ!$G$1,$I$5+$N1003-1,0))</f>
        <v/>
      </c>
      <c r="P1003" s="3" t="str">
        <f ca="1">IF($N1003&gt;$J$5,"",OFFSET(基データ!$H$1,$I$5+$N1003-1,0))</f>
        <v/>
      </c>
      <c r="Q1003" s="12" t="str">
        <f t="shared" ca="1" si="63"/>
        <v/>
      </c>
      <c r="R1003" s="3" t="str">
        <f ca="1">IF($N1003&gt;$J$5,"",OFFSET(基データ!$L$1,$I$5+$N1003-1,0))</f>
        <v/>
      </c>
      <c r="S1003" s="3">
        <f ca="1">SUM(R$3:R1003)</f>
        <v>584244.28894341562</v>
      </c>
      <c r="T1003" s="3">
        <f t="shared" ca="1" si="60"/>
        <v>4689736.5515000001</v>
      </c>
      <c r="U1003" s="3" t="str">
        <f ca="1">IF($N1003&gt;$J$5,"",OFFSET(基データ!$M$1,$I$5+$N1003-1,0))</f>
        <v/>
      </c>
      <c r="V1003" s="3">
        <f ca="1">SUM(U$3:U1003)</f>
        <v>0.19279110705870856</v>
      </c>
      <c r="W1003" s="3" t="str">
        <f t="shared" ca="1" si="61"/>
        <v/>
      </c>
      <c r="X1003" s="3">
        <f t="shared" ca="1" si="62"/>
        <v>903.23626531206321</v>
      </c>
    </row>
    <row r="1004" spans="14:24" x14ac:dyDescent="0.4">
      <c r="N1004">
        <v>1002</v>
      </c>
      <c r="O1004" s="3" t="str">
        <f ca="1">IF($N1004&gt;$J$5,"",OFFSET(基データ!$G$1,$I$5+$N1004-1,0))</f>
        <v/>
      </c>
      <c r="P1004" s="3" t="str">
        <f ca="1">IF($N1004&gt;$J$5,"",OFFSET(基データ!$H$1,$I$5+$N1004-1,0))</f>
        <v/>
      </c>
      <c r="Q1004" s="12" t="str">
        <f t="shared" ca="1" si="63"/>
        <v/>
      </c>
      <c r="R1004" s="3" t="str">
        <f ca="1">IF($N1004&gt;$J$5,"",OFFSET(基データ!$L$1,$I$5+$N1004-1,0))</f>
        <v/>
      </c>
      <c r="S1004" s="3">
        <f ca="1">SUM(R$3:R1004)</f>
        <v>584244.28894341562</v>
      </c>
      <c r="T1004" s="3">
        <f t="shared" ca="1" si="60"/>
        <v>4694421.6030000001</v>
      </c>
      <c r="U1004" s="3" t="str">
        <f ca="1">IF($N1004&gt;$J$5,"",OFFSET(基データ!$M$1,$I$5+$N1004-1,0))</f>
        <v/>
      </c>
      <c r="V1004" s="3">
        <f ca="1">SUM(U$3:U1004)</f>
        <v>0.19279110705870856</v>
      </c>
      <c r="W1004" s="3" t="str">
        <f t="shared" ca="1" si="61"/>
        <v/>
      </c>
      <c r="X1004" s="3">
        <f t="shared" ca="1" si="62"/>
        <v>903.23626531206321</v>
      </c>
    </row>
    <row r="1005" spans="14:24" x14ac:dyDescent="0.4">
      <c r="N1005">
        <v>1003</v>
      </c>
      <c r="O1005" s="3" t="str">
        <f ca="1">IF($N1005&gt;$J$5,"",OFFSET(基データ!$G$1,$I$5+$N1005-1,0))</f>
        <v/>
      </c>
      <c r="P1005" s="3" t="str">
        <f ca="1">IF($N1005&gt;$J$5,"",OFFSET(基データ!$H$1,$I$5+$N1005-1,0))</f>
        <v/>
      </c>
      <c r="Q1005" s="12" t="str">
        <f t="shared" ca="1" si="63"/>
        <v/>
      </c>
      <c r="R1005" s="3" t="str">
        <f ca="1">IF($N1005&gt;$J$5,"",OFFSET(基データ!$L$1,$I$5+$N1005-1,0))</f>
        <v/>
      </c>
      <c r="S1005" s="3">
        <f ca="1">SUM(R$3:R1005)</f>
        <v>584244.28894341562</v>
      </c>
      <c r="T1005" s="3">
        <f t="shared" ca="1" si="60"/>
        <v>4699106.6545000002</v>
      </c>
      <c r="U1005" s="3" t="str">
        <f ca="1">IF($N1005&gt;$J$5,"",OFFSET(基データ!$M$1,$I$5+$N1005-1,0))</f>
        <v/>
      </c>
      <c r="V1005" s="3">
        <f ca="1">SUM(U$3:U1005)</f>
        <v>0.19279110705870856</v>
      </c>
      <c r="W1005" s="3" t="str">
        <f t="shared" ca="1" si="61"/>
        <v/>
      </c>
      <c r="X1005" s="3">
        <f t="shared" ca="1" si="62"/>
        <v>903.23626531206321</v>
      </c>
    </row>
    <row r="1006" spans="14:24" x14ac:dyDescent="0.4">
      <c r="N1006">
        <v>1004</v>
      </c>
      <c r="O1006" s="3" t="str">
        <f ca="1">IF($N1006&gt;$J$5,"",OFFSET(基データ!$G$1,$I$5+$N1006-1,0))</f>
        <v/>
      </c>
      <c r="P1006" s="3" t="str">
        <f ca="1">IF($N1006&gt;$J$5,"",OFFSET(基データ!$H$1,$I$5+$N1006-1,0))</f>
        <v/>
      </c>
      <c r="Q1006" s="12" t="str">
        <f t="shared" ca="1" si="63"/>
        <v/>
      </c>
      <c r="R1006" s="3" t="str">
        <f ca="1">IF($N1006&gt;$J$5,"",OFFSET(基データ!$L$1,$I$5+$N1006-1,0))</f>
        <v/>
      </c>
      <c r="S1006" s="3">
        <f ca="1">SUM(R$3:R1006)</f>
        <v>584244.28894341562</v>
      </c>
      <c r="T1006" s="3">
        <f t="shared" ca="1" si="60"/>
        <v>4703791.7060000002</v>
      </c>
      <c r="U1006" s="3" t="str">
        <f ca="1">IF($N1006&gt;$J$5,"",OFFSET(基データ!$M$1,$I$5+$N1006-1,0))</f>
        <v/>
      </c>
      <c r="V1006" s="3">
        <f ca="1">SUM(U$3:U1006)</f>
        <v>0.19279110705870856</v>
      </c>
      <c r="W1006" s="3" t="str">
        <f t="shared" ca="1" si="61"/>
        <v/>
      </c>
      <c r="X1006" s="3">
        <f t="shared" ca="1" si="62"/>
        <v>903.23626531206321</v>
      </c>
    </row>
    <row r="1007" spans="14:24" x14ac:dyDescent="0.4">
      <c r="N1007">
        <v>1005</v>
      </c>
      <c r="O1007" s="3" t="str">
        <f ca="1">IF($N1007&gt;$J$5,"",OFFSET(基データ!$G$1,$I$5+$N1007-1,0))</f>
        <v/>
      </c>
      <c r="P1007" s="3" t="str">
        <f ca="1">IF($N1007&gt;$J$5,"",OFFSET(基データ!$H$1,$I$5+$N1007-1,0))</f>
        <v/>
      </c>
      <c r="Q1007" s="12" t="str">
        <f t="shared" ca="1" si="63"/>
        <v/>
      </c>
      <c r="R1007" s="3" t="str">
        <f ca="1">IF($N1007&gt;$J$5,"",OFFSET(基データ!$L$1,$I$5+$N1007-1,0))</f>
        <v/>
      </c>
      <c r="S1007" s="3">
        <f ca="1">SUM(R$3:R1007)</f>
        <v>584244.28894341562</v>
      </c>
      <c r="T1007" s="3">
        <f t="shared" ca="1" si="60"/>
        <v>4708476.7575000003</v>
      </c>
      <c r="U1007" s="3" t="str">
        <f ca="1">IF($N1007&gt;$J$5,"",OFFSET(基データ!$M$1,$I$5+$N1007-1,0))</f>
        <v/>
      </c>
      <c r="V1007" s="3">
        <f ca="1">SUM(U$3:U1007)</f>
        <v>0.19279110705870856</v>
      </c>
      <c r="W1007" s="3" t="str">
        <f t="shared" ca="1" si="61"/>
        <v/>
      </c>
      <c r="X1007" s="3">
        <f t="shared" ca="1" si="62"/>
        <v>903.23626531206321</v>
      </c>
    </row>
    <row r="1008" spans="14:24" x14ac:dyDescent="0.4">
      <c r="N1008">
        <v>1006</v>
      </c>
      <c r="O1008" s="3" t="str">
        <f ca="1">IF($N1008&gt;$J$5,"",OFFSET(基データ!$G$1,$I$5+$N1008-1,0))</f>
        <v/>
      </c>
      <c r="P1008" s="3" t="str">
        <f ca="1">IF($N1008&gt;$J$5,"",OFFSET(基データ!$H$1,$I$5+$N1008-1,0))</f>
        <v/>
      </c>
      <c r="Q1008" s="12" t="str">
        <f t="shared" ca="1" si="63"/>
        <v/>
      </c>
      <c r="R1008" s="3" t="str">
        <f ca="1">IF($N1008&gt;$J$5,"",OFFSET(基データ!$L$1,$I$5+$N1008-1,0))</f>
        <v/>
      </c>
      <c r="S1008" s="3">
        <f ca="1">SUM(R$3:R1008)</f>
        <v>584244.28894341562</v>
      </c>
      <c r="T1008" s="3">
        <f t="shared" ca="1" si="60"/>
        <v>4713161.8090000004</v>
      </c>
      <c r="U1008" s="3" t="str">
        <f ca="1">IF($N1008&gt;$J$5,"",OFFSET(基データ!$M$1,$I$5+$N1008-1,0))</f>
        <v/>
      </c>
      <c r="V1008" s="3">
        <f ca="1">SUM(U$3:U1008)</f>
        <v>0.19279110705870856</v>
      </c>
      <c r="W1008" s="3" t="str">
        <f t="shared" ca="1" si="61"/>
        <v/>
      </c>
      <c r="X1008" s="3">
        <f t="shared" ca="1" si="62"/>
        <v>903.23626531206321</v>
      </c>
    </row>
    <row r="1009" spans="14:24" x14ac:dyDescent="0.4">
      <c r="N1009">
        <v>1007</v>
      </c>
      <c r="O1009" s="3" t="str">
        <f ca="1">IF($N1009&gt;$J$5,"",OFFSET(基データ!$G$1,$I$5+$N1009-1,0))</f>
        <v/>
      </c>
      <c r="P1009" s="3" t="str">
        <f ca="1">IF($N1009&gt;$J$5,"",OFFSET(基データ!$H$1,$I$5+$N1009-1,0))</f>
        <v/>
      </c>
      <c r="Q1009" s="12" t="str">
        <f t="shared" ca="1" si="63"/>
        <v/>
      </c>
      <c r="R1009" s="3" t="str">
        <f ca="1">IF($N1009&gt;$J$5,"",OFFSET(基データ!$L$1,$I$5+$N1009-1,0))</f>
        <v/>
      </c>
      <c r="S1009" s="3">
        <f ca="1">SUM(R$3:R1009)</f>
        <v>584244.28894341562</v>
      </c>
      <c r="T1009" s="3">
        <f t="shared" ca="1" si="60"/>
        <v>4717846.8605000004</v>
      </c>
      <c r="U1009" s="3" t="str">
        <f ca="1">IF($N1009&gt;$J$5,"",OFFSET(基データ!$M$1,$I$5+$N1009-1,0))</f>
        <v/>
      </c>
      <c r="V1009" s="3">
        <f ca="1">SUM(U$3:U1009)</f>
        <v>0.19279110705870856</v>
      </c>
      <c r="W1009" s="3" t="str">
        <f t="shared" ca="1" si="61"/>
        <v/>
      </c>
      <c r="X1009" s="3">
        <f t="shared" ca="1" si="62"/>
        <v>903.23626531206321</v>
      </c>
    </row>
    <row r="1010" spans="14:24" x14ac:dyDescent="0.4">
      <c r="N1010">
        <v>1008</v>
      </c>
      <c r="O1010" s="3" t="str">
        <f ca="1">IF($N1010&gt;$J$5,"",OFFSET(基データ!$G$1,$I$5+$N1010-1,0))</f>
        <v/>
      </c>
      <c r="P1010" s="3" t="str">
        <f ca="1">IF($N1010&gt;$J$5,"",OFFSET(基データ!$H$1,$I$5+$N1010-1,0))</f>
        <v/>
      </c>
      <c r="Q1010" s="12" t="str">
        <f t="shared" ca="1" si="63"/>
        <v/>
      </c>
      <c r="R1010" s="3" t="str">
        <f ca="1">IF($N1010&gt;$J$5,"",OFFSET(基データ!$L$1,$I$5+$N1010-1,0))</f>
        <v/>
      </c>
      <c r="S1010" s="3">
        <f ca="1">SUM(R$3:R1010)</f>
        <v>584244.28894341562</v>
      </c>
      <c r="T1010" s="3">
        <f t="shared" ca="1" si="60"/>
        <v>4722531.9120000005</v>
      </c>
      <c r="U1010" s="3" t="str">
        <f ca="1">IF($N1010&gt;$J$5,"",OFFSET(基データ!$M$1,$I$5+$N1010-1,0))</f>
        <v/>
      </c>
      <c r="V1010" s="3">
        <f ca="1">SUM(U$3:U1010)</f>
        <v>0.19279110705870856</v>
      </c>
      <c r="W1010" s="3" t="str">
        <f t="shared" ca="1" si="61"/>
        <v/>
      </c>
      <c r="X1010" s="3">
        <f t="shared" ca="1" si="62"/>
        <v>903.23626531206321</v>
      </c>
    </row>
    <row r="1011" spans="14:24" x14ac:dyDescent="0.4">
      <c r="N1011">
        <v>1009</v>
      </c>
      <c r="O1011" s="3" t="str">
        <f ca="1">IF($N1011&gt;$J$5,"",OFFSET(基データ!$G$1,$I$5+$N1011-1,0))</f>
        <v/>
      </c>
      <c r="P1011" s="3" t="str">
        <f ca="1">IF($N1011&gt;$J$5,"",OFFSET(基データ!$H$1,$I$5+$N1011-1,0))</f>
        <v/>
      </c>
      <c r="Q1011" s="12" t="str">
        <f t="shared" ca="1" si="63"/>
        <v/>
      </c>
      <c r="R1011" s="3" t="str">
        <f ca="1">IF($N1011&gt;$J$5,"",OFFSET(基データ!$L$1,$I$5+$N1011-1,0))</f>
        <v/>
      </c>
      <c r="S1011" s="3">
        <f ca="1">SUM(R$3:R1011)</f>
        <v>584244.28894341562</v>
      </c>
      <c r="T1011" s="3">
        <f t="shared" ca="1" si="60"/>
        <v>4727216.9635000005</v>
      </c>
      <c r="U1011" s="3" t="str">
        <f ca="1">IF($N1011&gt;$J$5,"",OFFSET(基データ!$M$1,$I$5+$N1011-1,0))</f>
        <v/>
      </c>
      <c r="V1011" s="3">
        <f ca="1">SUM(U$3:U1011)</f>
        <v>0.19279110705870856</v>
      </c>
      <c r="W1011" s="3" t="str">
        <f t="shared" ca="1" si="61"/>
        <v/>
      </c>
      <c r="X1011" s="3">
        <f t="shared" ca="1" si="62"/>
        <v>903.23626531206321</v>
      </c>
    </row>
    <row r="1012" spans="14:24" x14ac:dyDescent="0.4">
      <c r="N1012">
        <v>1010</v>
      </c>
      <c r="O1012" s="3" t="str">
        <f ca="1">IF($N1012&gt;$J$5,"",OFFSET(基データ!$G$1,$I$5+$N1012-1,0))</f>
        <v/>
      </c>
      <c r="P1012" s="3" t="str">
        <f ca="1">IF($N1012&gt;$J$5,"",OFFSET(基データ!$H$1,$I$5+$N1012-1,0))</f>
        <v/>
      </c>
      <c r="Q1012" s="12" t="str">
        <f t="shared" ca="1" si="63"/>
        <v/>
      </c>
      <c r="R1012" s="3" t="str">
        <f ca="1">IF($N1012&gt;$J$5,"",OFFSET(基データ!$L$1,$I$5+$N1012-1,0))</f>
        <v/>
      </c>
      <c r="S1012" s="3">
        <f ca="1">SUM(R$3:R1012)</f>
        <v>584244.28894341562</v>
      </c>
      <c r="T1012" s="3">
        <f t="shared" ca="1" si="60"/>
        <v>4731902.0150000006</v>
      </c>
      <c r="U1012" s="3" t="str">
        <f ca="1">IF($N1012&gt;$J$5,"",OFFSET(基データ!$M$1,$I$5+$N1012-1,0))</f>
        <v/>
      </c>
      <c r="V1012" s="3">
        <f ca="1">SUM(U$3:U1012)</f>
        <v>0.19279110705870856</v>
      </c>
      <c r="W1012" s="3" t="str">
        <f t="shared" ca="1" si="61"/>
        <v/>
      </c>
      <c r="X1012" s="3">
        <f t="shared" ca="1" si="62"/>
        <v>903.23626531206321</v>
      </c>
    </row>
    <row r="1013" spans="14:24" x14ac:dyDescent="0.4">
      <c r="N1013">
        <v>1011</v>
      </c>
      <c r="O1013" s="3" t="str">
        <f ca="1">IF($N1013&gt;$J$5,"",OFFSET(基データ!$G$1,$I$5+$N1013-1,0))</f>
        <v/>
      </c>
      <c r="P1013" s="3" t="str">
        <f ca="1">IF($N1013&gt;$J$5,"",OFFSET(基データ!$H$1,$I$5+$N1013-1,0))</f>
        <v/>
      </c>
      <c r="Q1013" s="12" t="str">
        <f t="shared" ca="1" si="63"/>
        <v/>
      </c>
      <c r="R1013" s="3" t="str">
        <f ca="1">IF($N1013&gt;$J$5,"",OFFSET(基データ!$L$1,$I$5+$N1013-1,0))</f>
        <v/>
      </c>
      <c r="S1013" s="3">
        <f ca="1">SUM(R$3:R1013)</f>
        <v>584244.28894341562</v>
      </c>
      <c r="T1013" s="3">
        <f t="shared" ca="1" si="60"/>
        <v>4736587.0665000007</v>
      </c>
      <c r="U1013" s="3" t="str">
        <f ca="1">IF($N1013&gt;$J$5,"",OFFSET(基データ!$M$1,$I$5+$N1013-1,0))</f>
        <v/>
      </c>
      <c r="V1013" s="3">
        <f ca="1">SUM(U$3:U1013)</f>
        <v>0.19279110705870856</v>
      </c>
      <c r="W1013" s="3" t="str">
        <f t="shared" ca="1" si="61"/>
        <v/>
      </c>
      <c r="X1013" s="3">
        <f t="shared" ca="1" si="62"/>
        <v>903.23626531206321</v>
      </c>
    </row>
    <row r="1014" spans="14:24" x14ac:dyDescent="0.4">
      <c r="N1014">
        <v>1012</v>
      </c>
      <c r="O1014" s="3" t="str">
        <f ca="1">IF($N1014&gt;$J$5,"",OFFSET(基データ!$G$1,$I$5+$N1014-1,0))</f>
        <v/>
      </c>
      <c r="P1014" s="3" t="str">
        <f ca="1">IF($N1014&gt;$J$5,"",OFFSET(基データ!$H$1,$I$5+$N1014-1,0))</f>
        <v/>
      </c>
      <c r="Q1014" s="12" t="str">
        <f t="shared" ca="1" si="63"/>
        <v/>
      </c>
      <c r="R1014" s="3" t="str">
        <f ca="1">IF($N1014&gt;$J$5,"",OFFSET(基データ!$L$1,$I$5+$N1014-1,0))</f>
        <v/>
      </c>
      <c r="S1014" s="3">
        <f ca="1">SUM(R$3:R1014)</f>
        <v>584244.28894341562</v>
      </c>
      <c r="T1014" s="3">
        <f t="shared" ca="1" si="60"/>
        <v>4741272.1180000007</v>
      </c>
      <c r="U1014" s="3" t="str">
        <f ca="1">IF($N1014&gt;$J$5,"",OFFSET(基データ!$M$1,$I$5+$N1014-1,0))</f>
        <v/>
      </c>
      <c r="V1014" s="3">
        <f ca="1">SUM(U$3:U1014)</f>
        <v>0.19279110705870856</v>
      </c>
      <c r="W1014" s="3" t="str">
        <f t="shared" ca="1" si="61"/>
        <v/>
      </c>
      <c r="X1014" s="3">
        <f t="shared" ca="1" si="62"/>
        <v>903.23626531206321</v>
      </c>
    </row>
    <row r="1015" spans="14:24" x14ac:dyDescent="0.4">
      <c r="N1015">
        <v>1013</v>
      </c>
      <c r="O1015" s="3" t="str">
        <f ca="1">IF($N1015&gt;$J$5,"",OFFSET(基データ!$G$1,$I$5+$N1015-1,0))</f>
        <v/>
      </c>
      <c r="P1015" s="3" t="str">
        <f ca="1">IF($N1015&gt;$J$5,"",OFFSET(基データ!$H$1,$I$5+$N1015-1,0))</f>
        <v/>
      </c>
      <c r="Q1015" s="12" t="str">
        <f t="shared" ca="1" si="63"/>
        <v/>
      </c>
      <c r="R1015" s="3" t="str">
        <f ca="1">IF($N1015&gt;$J$5,"",OFFSET(基データ!$L$1,$I$5+$N1015-1,0))</f>
        <v/>
      </c>
      <c r="S1015" s="3">
        <f ca="1">SUM(R$3:R1015)</f>
        <v>584244.28894341562</v>
      </c>
      <c r="T1015" s="3">
        <f t="shared" ca="1" si="60"/>
        <v>4745957.1695000008</v>
      </c>
      <c r="U1015" s="3" t="str">
        <f ca="1">IF($N1015&gt;$J$5,"",OFFSET(基データ!$M$1,$I$5+$N1015-1,0))</f>
        <v/>
      </c>
      <c r="V1015" s="3">
        <f ca="1">SUM(U$3:U1015)</f>
        <v>0.19279110705870856</v>
      </c>
      <c r="W1015" s="3" t="str">
        <f t="shared" ca="1" si="61"/>
        <v/>
      </c>
      <c r="X1015" s="3">
        <f t="shared" ca="1" si="62"/>
        <v>903.23626531206321</v>
      </c>
    </row>
    <row r="1016" spans="14:24" x14ac:dyDescent="0.4">
      <c r="N1016">
        <v>1014</v>
      </c>
      <c r="O1016" s="3" t="str">
        <f ca="1">IF($N1016&gt;$J$5,"",OFFSET(基データ!$G$1,$I$5+$N1016-1,0))</f>
        <v/>
      </c>
      <c r="P1016" s="3" t="str">
        <f ca="1">IF($N1016&gt;$J$5,"",OFFSET(基データ!$H$1,$I$5+$N1016-1,0))</f>
        <v/>
      </c>
      <c r="Q1016" s="12" t="str">
        <f t="shared" ca="1" si="63"/>
        <v/>
      </c>
      <c r="R1016" s="3" t="str">
        <f ca="1">IF($N1016&gt;$J$5,"",OFFSET(基データ!$L$1,$I$5+$N1016-1,0))</f>
        <v/>
      </c>
      <c r="S1016" s="3">
        <f ca="1">SUM(R$3:R1016)</f>
        <v>584244.28894341562</v>
      </c>
      <c r="T1016" s="3">
        <f t="shared" ca="1" si="60"/>
        <v>4750642.2210000008</v>
      </c>
      <c r="U1016" s="3" t="str">
        <f ca="1">IF($N1016&gt;$J$5,"",OFFSET(基データ!$M$1,$I$5+$N1016-1,0))</f>
        <v/>
      </c>
      <c r="V1016" s="3">
        <f ca="1">SUM(U$3:U1016)</f>
        <v>0.19279110705870856</v>
      </c>
      <c r="W1016" s="3" t="str">
        <f t="shared" ca="1" si="61"/>
        <v/>
      </c>
      <c r="X1016" s="3">
        <f t="shared" ca="1" si="62"/>
        <v>903.23626531206321</v>
      </c>
    </row>
    <row r="1017" spans="14:24" x14ac:dyDescent="0.4">
      <c r="N1017">
        <v>1015</v>
      </c>
      <c r="O1017" s="3" t="str">
        <f ca="1">IF($N1017&gt;$J$5,"",OFFSET(基データ!$G$1,$I$5+$N1017-1,0))</f>
        <v/>
      </c>
      <c r="P1017" s="3" t="str">
        <f ca="1">IF($N1017&gt;$J$5,"",OFFSET(基データ!$H$1,$I$5+$N1017-1,0))</f>
        <v/>
      </c>
      <c r="Q1017" s="12" t="str">
        <f t="shared" ca="1" si="63"/>
        <v/>
      </c>
      <c r="R1017" s="3" t="str">
        <f ca="1">IF($N1017&gt;$J$5,"",OFFSET(基データ!$L$1,$I$5+$N1017-1,0))</f>
        <v/>
      </c>
      <c r="S1017" s="3">
        <f ca="1">SUM(R$3:R1017)</f>
        <v>584244.28894341562</v>
      </c>
      <c r="T1017" s="3">
        <f t="shared" ca="1" si="60"/>
        <v>4755327.2725000009</v>
      </c>
      <c r="U1017" s="3" t="str">
        <f ca="1">IF($N1017&gt;$J$5,"",OFFSET(基データ!$M$1,$I$5+$N1017-1,0))</f>
        <v/>
      </c>
      <c r="V1017" s="3">
        <f ca="1">SUM(U$3:U1017)</f>
        <v>0.19279110705870856</v>
      </c>
      <c r="W1017" s="3" t="str">
        <f t="shared" ca="1" si="61"/>
        <v/>
      </c>
      <c r="X1017" s="3">
        <f t="shared" ca="1" si="62"/>
        <v>903.23626531206321</v>
      </c>
    </row>
    <row r="1018" spans="14:24" x14ac:dyDescent="0.4">
      <c r="N1018">
        <v>1016</v>
      </c>
      <c r="O1018" s="3" t="str">
        <f ca="1">IF($N1018&gt;$J$5,"",OFFSET(基データ!$G$1,$I$5+$N1018-1,0))</f>
        <v/>
      </c>
      <c r="P1018" s="3" t="str">
        <f ca="1">IF($N1018&gt;$J$5,"",OFFSET(基データ!$H$1,$I$5+$N1018-1,0))</f>
        <v/>
      </c>
      <c r="Q1018" s="12" t="str">
        <f t="shared" ca="1" si="63"/>
        <v/>
      </c>
      <c r="R1018" s="3" t="str">
        <f ca="1">IF($N1018&gt;$J$5,"",OFFSET(基データ!$L$1,$I$5+$N1018-1,0))</f>
        <v/>
      </c>
      <c r="S1018" s="3">
        <f ca="1">SUM(R$3:R1018)</f>
        <v>584244.28894341562</v>
      </c>
      <c r="T1018" s="3">
        <f t="shared" ca="1" si="60"/>
        <v>4760012.324000001</v>
      </c>
      <c r="U1018" s="3" t="str">
        <f ca="1">IF($N1018&gt;$J$5,"",OFFSET(基データ!$M$1,$I$5+$N1018-1,0))</f>
        <v/>
      </c>
      <c r="V1018" s="3">
        <f ca="1">SUM(U$3:U1018)</f>
        <v>0.19279110705870856</v>
      </c>
      <c r="W1018" s="3" t="str">
        <f t="shared" ca="1" si="61"/>
        <v/>
      </c>
      <c r="X1018" s="3">
        <f t="shared" ca="1" si="62"/>
        <v>903.23626531206321</v>
      </c>
    </row>
    <row r="1019" spans="14:24" x14ac:dyDescent="0.4">
      <c r="N1019">
        <v>1017</v>
      </c>
      <c r="O1019" s="3" t="str">
        <f ca="1">IF($N1019&gt;$J$5,"",OFFSET(基データ!$G$1,$I$5+$N1019-1,0))</f>
        <v/>
      </c>
      <c r="P1019" s="3" t="str">
        <f ca="1">IF($N1019&gt;$J$5,"",OFFSET(基データ!$H$1,$I$5+$N1019-1,0))</f>
        <v/>
      </c>
      <c r="Q1019" s="12" t="str">
        <f t="shared" ca="1" si="63"/>
        <v/>
      </c>
      <c r="R1019" s="3" t="str">
        <f ca="1">IF($N1019&gt;$J$5,"",OFFSET(基データ!$L$1,$I$5+$N1019-1,0))</f>
        <v/>
      </c>
      <c r="S1019" s="3">
        <f ca="1">SUM(R$3:R1019)</f>
        <v>584244.28894341562</v>
      </c>
      <c r="T1019" s="3">
        <f t="shared" ca="1" si="60"/>
        <v>4764697.3755000001</v>
      </c>
      <c r="U1019" s="3" t="str">
        <f ca="1">IF($N1019&gt;$J$5,"",OFFSET(基データ!$M$1,$I$5+$N1019-1,0))</f>
        <v/>
      </c>
      <c r="V1019" s="3">
        <f ca="1">SUM(U$3:U1019)</f>
        <v>0.19279110705870856</v>
      </c>
      <c r="W1019" s="3" t="str">
        <f t="shared" ca="1" si="61"/>
        <v/>
      </c>
      <c r="X1019" s="3">
        <f t="shared" ca="1" si="62"/>
        <v>903.23626531206321</v>
      </c>
    </row>
    <row r="1020" spans="14:24" x14ac:dyDescent="0.4">
      <c r="N1020">
        <v>1018</v>
      </c>
      <c r="O1020" s="3" t="str">
        <f ca="1">IF($N1020&gt;$J$5,"",OFFSET(基データ!$G$1,$I$5+$N1020-1,0))</f>
        <v/>
      </c>
      <c r="P1020" s="3" t="str">
        <f ca="1">IF($N1020&gt;$J$5,"",OFFSET(基データ!$H$1,$I$5+$N1020-1,0))</f>
        <v/>
      </c>
      <c r="Q1020" s="12" t="str">
        <f t="shared" ca="1" si="63"/>
        <v/>
      </c>
      <c r="R1020" s="3" t="str">
        <f ca="1">IF($N1020&gt;$J$5,"",OFFSET(基データ!$L$1,$I$5+$N1020-1,0))</f>
        <v/>
      </c>
      <c r="S1020" s="3">
        <f ca="1">SUM(R$3:R1020)</f>
        <v>584244.28894341562</v>
      </c>
      <c r="T1020" s="3">
        <f t="shared" ca="1" si="60"/>
        <v>4769382.4270000001</v>
      </c>
      <c r="U1020" s="3" t="str">
        <f ca="1">IF($N1020&gt;$J$5,"",OFFSET(基データ!$M$1,$I$5+$N1020-1,0))</f>
        <v/>
      </c>
      <c r="V1020" s="3">
        <f ca="1">SUM(U$3:U1020)</f>
        <v>0.19279110705870856</v>
      </c>
      <c r="W1020" s="3" t="str">
        <f t="shared" ca="1" si="61"/>
        <v/>
      </c>
      <c r="X1020" s="3">
        <f t="shared" ca="1" si="62"/>
        <v>903.23626531206321</v>
      </c>
    </row>
    <row r="1021" spans="14:24" x14ac:dyDescent="0.4">
      <c r="N1021">
        <v>1019</v>
      </c>
      <c r="O1021" s="3" t="str">
        <f ca="1">IF($N1021&gt;$J$5,"",OFFSET(基データ!$G$1,$I$5+$N1021-1,0))</f>
        <v/>
      </c>
      <c r="P1021" s="3" t="str">
        <f ca="1">IF($N1021&gt;$J$5,"",OFFSET(基データ!$H$1,$I$5+$N1021-1,0))</f>
        <v/>
      </c>
      <c r="Q1021" s="12" t="str">
        <f t="shared" ca="1" si="63"/>
        <v/>
      </c>
      <c r="R1021" s="3" t="str">
        <f ca="1">IF($N1021&gt;$J$5,"",OFFSET(基データ!$L$1,$I$5+$N1021-1,0))</f>
        <v/>
      </c>
      <c r="S1021" s="3">
        <f ca="1">SUM(R$3:R1021)</f>
        <v>584244.28894341562</v>
      </c>
      <c r="T1021" s="3">
        <f t="shared" ca="1" si="60"/>
        <v>4774067.4785000002</v>
      </c>
      <c r="U1021" s="3" t="str">
        <f ca="1">IF($N1021&gt;$J$5,"",OFFSET(基データ!$M$1,$I$5+$N1021-1,0))</f>
        <v/>
      </c>
      <c r="V1021" s="3">
        <f ca="1">SUM(U$3:U1021)</f>
        <v>0.19279110705870856</v>
      </c>
      <c r="W1021" s="3" t="str">
        <f t="shared" ca="1" si="61"/>
        <v/>
      </c>
      <c r="X1021" s="3">
        <f t="shared" ca="1" si="62"/>
        <v>903.23626531206321</v>
      </c>
    </row>
    <row r="1022" spans="14:24" x14ac:dyDescent="0.4">
      <c r="N1022">
        <v>1020</v>
      </c>
      <c r="O1022" s="3" t="str">
        <f ca="1">IF($N1022&gt;$J$5,"",OFFSET(基データ!$G$1,$I$5+$N1022-1,0))</f>
        <v/>
      </c>
      <c r="P1022" s="3" t="str">
        <f ca="1">IF($N1022&gt;$J$5,"",OFFSET(基データ!$H$1,$I$5+$N1022-1,0))</f>
        <v/>
      </c>
      <c r="Q1022" s="12" t="str">
        <f t="shared" ca="1" si="63"/>
        <v/>
      </c>
      <c r="R1022" s="3" t="str">
        <f ca="1">IF($N1022&gt;$J$5,"",OFFSET(基データ!$L$1,$I$5+$N1022-1,0))</f>
        <v/>
      </c>
      <c r="S1022" s="3">
        <f ca="1">SUM(R$3:R1022)</f>
        <v>584244.28894341562</v>
      </c>
      <c r="T1022" s="3">
        <f t="shared" ca="1" si="60"/>
        <v>4778752.53</v>
      </c>
      <c r="U1022" s="3" t="str">
        <f ca="1">IF($N1022&gt;$J$5,"",OFFSET(基データ!$M$1,$I$5+$N1022-1,0))</f>
        <v/>
      </c>
      <c r="V1022" s="3">
        <f ca="1">SUM(U$3:U1022)</f>
        <v>0.19279110705870856</v>
      </c>
      <c r="W1022" s="3" t="str">
        <f t="shared" ca="1" si="61"/>
        <v/>
      </c>
      <c r="X1022" s="3">
        <f t="shared" ca="1" si="62"/>
        <v>903.23626531206321</v>
      </c>
    </row>
    <row r="1023" spans="14:24" x14ac:dyDescent="0.4">
      <c r="N1023">
        <v>1021</v>
      </c>
      <c r="O1023" s="3" t="str">
        <f ca="1">IF($N1023&gt;$J$5,"",OFFSET(基データ!$G$1,$I$5+$N1023-1,0))</f>
        <v/>
      </c>
      <c r="P1023" s="3" t="str">
        <f ca="1">IF($N1023&gt;$J$5,"",OFFSET(基データ!$H$1,$I$5+$N1023-1,0))</f>
        <v/>
      </c>
      <c r="Q1023" s="12" t="str">
        <f t="shared" ca="1" si="63"/>
        <v/>
      </c>
      <c r="R1023" s="3" t="str">
        <f ca="1">IF($N1023&gt;$J$5,"",OFFSET(基データ!$L$1,$I$5+$N1023-1,0))</f>
        <v/>
      </c>
      <c r="S1023" s="3">
        <f ca="1">SUM(R$3:R1023)</f>
        <v>584244.28894341562</v>
      </c>
      <c r="T1023" s="3">
        <f t="shared" ca="1" si="60"/>
        <v>4783437.5815000003</v>
      </c>
      <c r="U1023" s="3" t="str">
        <f ca="1">IF($N1023&gt;$J$5,"",OFFSET(基データ!$M$1,$I$5+$N1023-1,0))</f>
        <v/>
      </c>
      <c r="V1023" s="3">
        <f ca="1">SUM(U$3:U1023)</f>
        <v>0.19279110705870856</v>
      </c>
      <c r="W1023" s="3" t="str">
        <f t="shared" ca="1" si="61"/>
        <v/>
      </c>
      <c r="X1023" s="3">
        <f t="shared" ca="1" si="62"/>
        <v>903.23626531206321</v>
      </c>
    </row>
    <row r="1024" spans="14:24" x14ac:dyDescent="0.4">
      <c r="N1024">
        <v>1022</v>
      </c>
      <c r="O1024" s="3" t="str">
        <f ca="1">IF($N1024&gt;$J$5,"",OFFSET(基データ!$G$1,$I$5+$N1024-1,0))</f>
        <v/>
      </c>
      <c r="P1024" s="3" t="str">
        <f ca="1">IF($N1024&gt;$J$5,"",OFFSET(基データ!$H$1,$I$5+$N1024-1,0))</f>
        <v/>
      </c>
      <c r="Q1024" s="12" t="str">
        <f t="shared" ca="1" si="63"/>
        <v/>
      </c>
      <c r="R1024" s="3" t="str">
        <f ca="1">IF($N1024&gt;$J$5,"",OFFSET(基データ!$L$1,$I$5+$N1024-1,0))</f>
        <v/>
      </c>
      <c r="S1024" s="3">
        <f ca="1">SUM(R$3:R1024)</f>
        <v>584244.28894341562</v>
      </c>
      <c r="T1024" s="3">
        <f t="shared" ca="1" si="60"/>
        <v>4788122.6330000004</v>
      </c>
      <c r="U1024" s="3" t="str">
        <f ca="1">IF($N1024&gt;$J$5,"",OFFSET(基データ!$M$1,$I$5+$N1024-1,0))</f>
        <v/>
      </c>
      <c r="V1024" s="3">
        <f ca="1">SUM(U$3:U1024)</f>
        <v>0.19279110705870856</v>
      </c>
      <c r="W1024" s="3" t="str">
        <f t="shared" ca="1" si="61"/>
        <v/>
      </c>
      <c r="X1024" s="3">
        <f t="shared" ca="1" si="62"/>
        <v>903.23626531206321</v>
      </c>
    </row>
    <row r="1025" spans="14:24" x14ac:dyDescent="0.4">
      <c r="N1025">
        <v>1023</v>
      </c>
      <c r="O1025" s="3" t="str">
        <f ca="1">IF($N1025&gt;$J$5,"",OFFSET(基データ!$G$1,$I$5+$N1025-1,0))</f>
        <v/>
      </c>
      <c r="P1025" s="3" t="str">
        <f ca="1">IF($N1025&gt;$J$5,"",OFFSET(基データ!$H$1,$I$5+$N1025-1,0))</f>
        <v/>
      </c>
      <c r="Q1025" s="12" t="str">
        <f t="shared" ca="1" si="63"/>
        <v/>
      </c>
      <c r="R1025" s="3" t="str">
        <f ca="1">IF($N1025&gt;$J$5,"",OFFSET(基データ!$L$1,$I$5+$N1025-1,0))</f>
        <v/>
      </c>
      <c r="S1025" s="3">
        <f ca="1">SUM(R$3:R1025)</f>
        <v>584244.28894341562</v>
      </c>
      <c r="T1025" s="3">
        <f t="shared" ca="1" si="60"/>
        <v>4792807.6845000004</v>
      </c>
      <c r="U1025" s="3" t="str">
        <f ca="1">IF($N1025&gt;$J$5,"",OFFSET(基データ!$M$1,$I$5+$N1025-1,0))</f>
        <v/>
      </c>
      <c r="V1025" s="3">
        <f ca="1">SUM(U$3:U1025)</f>
        <v>0.19279110705870856</v>
      </c>
      <c r="W1025" s="3" t="str">
        <f t="shared" ca="1" si="61"/>
        <v/>
      </c>
      <c r="X1025" s="3">
        <f t="shared" ca="1" si="62"/>
        <v>903.23626531206321</v>
      </c>
    </row>
    <row r="1026" spans="14:24" x14ac:dyDescent="0.4">
      <c r="N1026">
        <v>1024</v>
      </c>
      <c r="O1026" s="3" t="str">
        <f ca="1">IF($N1026&gt;$J$5,"",OFFSET(基データ!$G$1,$I$5+$N1026-1,0))</f>
        <v/>
      </c>
      <c r="P1026" s="3" t="str">
        <f ca="1">IF($N1026&gt;$J$5,"",OFFSET(基データ!$H$1,$I$5+$N1026-1,0))</f>
        <v/>
      </c>
      <c r="Q1026" s="12" t="str">
        <f t="shared" ca="1" si="63"/>
        <v/>
      </c>
      <c r="R1026" s="3" t="str">
        <f ca="1">IF($N1026&gt;$J$5,"",OFFSET(基データ!$L$1,$I$5+$N1026-1,0))</f>
        <v/>
      </c>
      <c r="S1026" s="3">
        <f ca="1">SUM(R$3:R1026)</f>
        <v>584244.28894341562</v>
      </c>
      <c r="T1026" s="3">
        <f t="shared" ca="1" si="60"/>
        <v>4797492.7360000005</v>
      </c>
      <c r="U1026" s="3" t="str">
        <f ca="1">IF($N1026&gt;$J$5,"",OFFSET(基データ!$M$1,$I$5+$N1026-1,0))</f>
        <v/>
      </c>
      <c r="V1026" s="3">
        <f ca="1">SUM(U$3:U1026)</f>
        <v>0.19279110705870856</v>
      </c>
      <c r="W1026" s="3" t="str">
        <f t="shared" ca="1" si="61"/>
        <v/>
      </c>
      <c r="X1026" s="3">
        <f t="shared" ca="1" si="62"/>
        <v>903.23626531206321</v>
      </c>
    </row>
    <row r="1027" spans="14:24" x14ac:dyDescent="0.4">
      <c r="N1027">
        <v>1025</v>
      </c>
      <c r="O1027" s="3" t="str">
        <f ca="1">IF($N1027&gt;$J$5,"",OFFSET(基データ!$G$1,$I$5+$N1027-1,0))</f>
        <v/>
      </c>
      <c r="P1027" s="3" t="str">
        <f ca="1">IF($N1027&gt;$J$5,"",OFFSET(基データ!$H$1,$I$5+$N1027-1,0))</f>
        <v/>
      </c>
      <c r="Q1027" s="12" t="str">
        <f t="shared" ca="1" si="63"/>
        <v/>
      </c>
      <c r="R1027" s="3" t="str">
        <f ca="1">IF($N1027&gt;$J$5,"",OFFSET(基データ!$L$1,$I$5+$N1027-1,0))</f>
        <v/>
      </c>
      <c r="S1027" s="3">
        <f ca="1">SUM(R$3:R1027)</f>
        <v>584244.28894341562</v>
      </c>
      <c r="T1027" s="3">
        <f t="shared" ref="T1027:T1090" ca="1" si="64">$H$7*N1027</f>
        <v>4802177.7875000006</v>
      </c>
      <c r="U1027" s="3" t="str">
        <f ca="1">IF($N1027&gt;$J$5,"",OFFSET(基データ!$M$1,$I$5+$N1027-1,0))</f>
        <v/>
      </c>
      <c r="V1027" s="3">
        <f ca="1">SUM(U$3:U1027)</f>
        <v>0.19279110705870856</v>
      </c>
      <c r="W1027" s="3" t="str">
        <f t="shared" ref="W1027:W1090" ca="1" si="65">IF(OR(O1027="",P1027=""),"",N1027)</f>
        <v/>
      </c>
      <c r="X1027" s="3">
        <f t="shared" ref="X1027:X1090" ca="1" si="66">V1027*$H$7</f>
        <v>903.23626531206321</v>
      </c>
    </row>
    <row r="1028" spans="14:24" x14ac:dyDescent="0.4">
      <c r="N1028">
        <v>1026</v>
      </c>
      <c r="O1028" s="3" t="str">
        <f ca="1">IF($N1028&gt;$J$5,"",OFFSET(基データ!$G$1,$I$5+$N1028-1,0))</f>
        <v/>
      </c>
      <c r="P1028" s="3" t="str">
        <f ca="1">IF($N1028&gt;$J$5,"",OFFSET(基データ!$H$1,$I$5+$N1028-1,0))</f>
        <v/>
      </c>
      <c r="Q1028" s="12" t="str">
        <f t="shared" ref="Q1028:Q1091" ca="1" si="67">IF(OR(O1028="",P1028=""),"",DATE(O1028,P1028,1))</f>
        <v/>
      </c>
      <c r="R1028" s="3" t="str">
        <f ca="1">IF($N1028&gt;$J$5,"",OFFSET(基データ!$L$1,$I$5+$N1028-1,0))</f>
        <v/>
      </c>
      <c r="S1028" s="3">
        <f ca="1">SUM(R$3:R1028)</f>
        <v>584244.28894341562</v>
      </c>
      <c r="T1028" s="3">
        <f t="shared" ca="1" si="64"/>
        <v>4806862.8390000006</v>
      </c>
      <c r="U1028" s="3" t="str">
        <f ca="1">IF($N1028&gt;$J$5,"",OFFSET(基データ!$M$1,$I$5+$N1028-1,0))</f>
        <v/>
      </c>
      <c r="V1028" s="3">
        <f ca="1">SUM(U$3:U1028)</f>
        <v>0.19279110705870856</v>
      </c>
      <c r="W1028" s="3" t="str">
        <f t="shared" ca="1" si="65"/>
        <v/>
      </c>
      <c r="X1028" s="3">
        <f t="shared" ca="1" si="66"/>
        <v>903.23626531206321</v>
      </c>
    </row>
    <row r="1029" spans="14:24" x14ac:dyDescent="0.4">
      <c r="N1029">
        <v>1027</v>
      </c>
      <c r="O1029" s="3" t="str">
        <f ca="1">IF($N1029&gt;$J$5,"",OFFSET(基データ!$G$1,$I$5+$N1029-1,0))</f>
        <v/>
      </c>
      <c r="P1029" s="3" t="str">
        <f ca="1">IF($N1029&gt;$J$5,"",OFFSET(基データ!$H$1,$I$5+$N1029-1,0))</f>
        <v/>
      </c>
      <c r="Q1029" s="12" t="str">
        <f t="shared" ca="1" si="67"/>
        <v/>
      </c>
      <c r="R1029" s="3" t="str">
        <f ca="1">IF($N1029&gt;$J$5,"",OFFSET(基データ!$L$1,$I$5+$N1029-1,0))</f>
        <v/>
      </c>
      <c r="S1029" s="3">
        <f ca="1">SUM(R$3:R1029)</f>
        <v>584244.28894341562</v>
      </c>
      <c r="T1029" s="3">
        <f t="shared" ca="1" si="64"/>
        <v>4811547.8905000007</v>
      </c>
      <c r="U1029" s="3" t="str">
        <f ca="1">IF($N1029&gt;$J$5,"",OFFSET(基データ!$M$1,$I$5+$N1029-1,0))</f>
        <v/>
      </c>
      <c r="V1029" s="3">
        <f ca="1">SUM(U$3:U1029)</f>
        <v>0.19279110705870856</v>
      </c>
      <c r="W1029" s="3" t="str">
        <f t="shared" ca="1" si="65"/>
        <v/>
      </c>
      <c r="X1029" s="3">
        <f t="shared" ca="1" si="66"/>
        <v>903.23626531206321</v>
      </c>
    </row>
    <row r="1030" spans="14:24" x14ac:dyDescent="0.4">
      <c r="N1030">
        <v>1028</v>
      </c>
      <c r="O1030" s="3" t="str">
        <f ca="1">IF($N1030&gt;$J$5,"",OFFSET(基データ!$G$1,$I$5+$N1030-1,0))</f>
        <v/>
      </c>
      <c r="P1030" s="3" t="str">
        <f ca="1">IF($N1030&gt;$J$5,"",OFFSET(基データ!$H$1,$I$5+$N1030-1,0))</f>
        <v/>
      </c>
      <c r="Q1030" s="12" t="str">
        <f t="shared" ca="1" si="67"/>
        <v/>
      </c>
      <c r="R1030" s="3" t="str">
        <f ca="1">IF($N1030&gt;$J$5,"",OFFSET(基データ!$L$1,$I$5+$N1030-1,0))</f>
        <v/>
      </c>
      <c r="S1030" s="3">
        <f ca="1">SUM(R$3:R1030)</f>
        <v>584244.28894341562</v>
      </c>
      <c r="T1030" s="3">
        <f t="shared" ca="1" si="64"/>
        <v>4816232.9420000007</v>
      </c>
      <c r="U1030" s="3" t="str">
        <f ca="1">IF($N1030&gt;$J$5,"",OFFSET(基データ!$M$1,$I$5+$N1030-1,0))</f>
        <v/>
      </c>
      <c r="V1030" s="3">
        <f ca="1">SUM(U$3:U1030)</f>
        <v>0.19279110705870856</v>
      </c>
      <c r="W1030" s="3" t="str">
        <f t="shared" ca="1" si="65"/>
        <v/>
      </c>
      <c r="X1030" s="3">
        <f t="shared" ca="1" si="66"/>
        <v>903.23626531206321</v>
      </c>
    </row>
    <row r="1031" spans="14:24" x14ac:dyDescent="0.4">
      <c r="N1031">
        <v>1029</v>
      </c>
      <c r="O1031" s="3" t="str">
        <f ca="1">IF($N1031&gt;$J$5,"",OFFSET(基データ!$G$1,$I$5+$N1031-1,0))</f>
        <v/>
      </c>
      <c r="P1031" s="3" t="str">
        <f ca="1">IF($N1031&gt;$J$5,"",OFFSET(基データ!$H$1,$I$5+$N1031-1,0))</f>
        <v/>
      </c>
      <c r="Q1031" s="12" t="str">
        <f t="shared" ca="1" si="67"/>
        <v/>
      </c>
      <c r="R1031" s="3" t="str">
        <f ca="1">IF($N1031&gt;$J$5,"",OFFSET(基データ!$L$1,$I$5+$N1031-1,0))</f>
        <v/>
      </c>
      <c r="S1031" s="3">
        <f ca="1">SUM(R$3:R1031)</f>
        <v>584244.28894341562</v>
      </c>
      <c r="T1031" s="3">
        <f t="shared" ca="1" si="64"/>
        <v>4820917.9935000008</v>
      </c>
      <c r="U1031" s="3" t="str">
        <f ca="1">IF($N1031&gt;$J$5,"",OFFSET(基データ!$M$1,$I$5+$N1031-1,0))</f>
        <v/>
      </c>
      <c r="V1031" s="3">
        <f ca="1">SUM(U$3:U1031)</f>
        <v>0.19279110705870856</v>
      </c>
      <c r="W1031" s="3" t="str">
        <f t="shared" ca="1" si="65"/>
        <v/>
      </c>
      <c r="X1031" s="3">
        <f t="shared" ca="1" si="66"/>
        <v>903.23626531206321</v>
      </c>
    </row>
    <row r="1032" spans="14:24" x14ac:dyDescent="0.4">
      <c r="N1032">
        <v>1030</v>
      </c>
      <c r="O1032" s="3" t="str">
        <f ca="1">IF($N1032&gt;$J$5,"",OFFSET(基データ!$G$1,$I$5+$N1032-1,0))</f>
        <v/>
      </c>
      <c r="P1032" s="3" t="str">
        <f ca="1">IF($N1032&gt;$J$5,"",OFFSET(基データ!$H$1,$I$5+$N1032-1,0))</f>
        <v/>
      </c>
      <c r="Q1032" s="12" t="str">
        <f t="shared" ca="1" si="67"/>
        <v/>
      </c>
      <c r="R1032" s="3" t="str">
        <f ca="1">IF($N1032&gt;$J$5,"",OFFSET(基データ!$L$1,$I$5+$N1032-1,0))</f>
        <v/>
      </c>
      <c r="S1032" s="3">
        <f ca="1">SUM(R$3:R1032)</f>
        <v>584244.28894341562</v>
      </c>
      <c r="T1032" s="3">
        <f t="shared" ca="1" si="64"/>
        <v>4825603.0450000009</v>
      </c>
      <c r="U1032" s="3" t="str">
        <f ca="1">IF($N1032&gt;$J$5,"",OFFSET(基データ!$M$1,$I$5+$N1032-1,0))</f>
        <v/>
      </c>
      <c r="V1032" s="3">
        <f ca="1">SUM(U$3:U1032)</f>
        <v>0.19279110705870856</v>
      </c>
      <c r="W1032" s="3" t="str">
        <f t="shared" ca="1" si="65"/>
        <v/>
      </c>
      <c r="X1032" s="3">
        <f t="shared" ca="1" si="66"/>
        <v>903.23626531206321</v>
      </c>
    </row>
    <row r="1033" spans="14:24" x14ac:dyDescent="0.4">
      <c r="N1033">
        <v>1031</v>
      </c>
      <c r="O1033" s="3" t="str">
        <f ca="1">IF($N1033&gt;$J$5,"",OFFSET(基データ!$G$1,$I$5+$N1033-1,0))</f>
        <v/>
      </c>
      <c r="P1033" s="3" t="str">
        <f ca="1">IF($N1033&gt;$J$5,"",OFFSET(基データ!$H$1,$I$5+$N1033-1,0))</f>
        <v/>
      </c>
      <c r="Q1033" s="12" t="str">
        <f t="shared" ca="1" si="67"/>
        <v/>
      </c>
      <c r="R1033" s="3" t="str">
        <f ca="1">IF($N1033&gt;$J$5,"",OFFSET(基データ!$L$1,$I$5+$N1033-1,0))</f>
        <v/>
      </c>
      <c r="S1033" s="3">
        <f ca="1">SUM(R$3:R1033)</f>
        <v>584244.28894341562</v>
      </c>
      <c r="T1033" s="3">
        <f t="shared" ca="1" si="64"/>
        <v>4830288.0965000009</v>
      </c>
      <c r="U1033" s="3" t="str">
        <f ca="1">IF($N1033&gt;$J$5,"",OFFSET(基データ!$M$1,$I$5+$N1033-1,0))</f>
        <v/>
      </c>
      <c r="V1033" s="3">
        <f ca="1">SUM(U$3:U1033)</f>
        <v>0.19279110705870856</v>
      </c>
      <c r="W1033" s="3" t="str">
        <f t="shared" ca="1" si="65"/>
        <v/>
      </c>
      <c r="X1033" s="3">
        <f t="shared" ca="1" si="66"/>
        <v>903.23626531206321</v>
      </c>
    </row>
    <row r="1034" spans="14:24" x14ac:dyDescent="0.4">
      <c r="N1034">
        <v>1032</v>
      </c>
      <c r="O1034" s="3" t="str">
        <f ca="1">IF($N1034&gt;$J$5,"",OFFSET(基データ!$G$1,$I$5+$N1034-1,0))</f>
        <v/>
      </c>
      <c r="P1034" s="3" t="str">
        <f ca="1">IF($N1034&gt;$J$5,"",OFFSET(基データ!$H$1,$I$5+$N1034-1,0))</f>
        <v/>
      </c>
      <c r="Q1034" s="12" t="str">
        <f t="shared" ca="1" si="67"/>
        <v/>
      </c>
      <c r="R1034" s="3" t="str">
        <f ca="1">IF($N1034&gt;$J$5,"",OFFSET(基データ!$L$1,$I$5+$N1034-1,0))</f>
        <v/>
      </c>
      <c r="S1034" s="3">
        <f ca="1">SUM(R$3:R1034)</f>
        <v>584244.28894341562</v>
      </c>
      <c r="T1034" s="3">
        <f t="shared" ca="1" si="64"/>
        <v>4834973.148</v>
      </c>
      <c r="U1034" s="3" t="str">
        <f ca="1">IF($N1034&gt;$J$5,"",OFFSET(基データ!$M$1,$I$5+$N1034-1,0))</f>
        <v/>
      </c>
      <c r="V1034" s="3">
        <f ca="1">SUM(U$3:U1034)</f>
        <v>0.19279110705870856</v>
      </c>
      <c r="W1034" s="3" t="str">
        <f t="shared" ca="1" si="65"/>
        <v/>
      </c>
      <c r="X1034" s="3">
        <f t="shared" ca="1" si="66"/>
        <v>903.23626531206321</v>
      </c>
    </row>
    <row r="1035" spans="14:24" x14ac:dyDescent="0.4">
      <c r="N1035">
        <v>1033</v>
      </c>
      <c r="O1035" s="3" t="str">
        <f ca="1">IF($N1035&gt;$J$5,"",OFFSET(基データ!$G$1,$I$5+$N1035-1,0))</f>
        <v/>
      </c>
      <c r="P1035" s="3" t="str">
        <f ca="1">IF($N1035&gt;$J$5,"",OFFSET(基データ!$H$1,$I$5+$N1035-1,0))</f>
        <v/>
      </c>
      <c r="Q1035" s="12" t="str">
        <f t="shared" ca="1" si="67"/>
        <v/>
      </c>
      <c r="R1035" s="3" t="str">
        <f ca="1">IF($N1035&gt;$J$5,"",OFFSET(基データ!$L$1,$I$5+$N1035-1,0))</f>
        <v/>
      </c>
      <c r="S1035" s="3">
        <f ca="1">SUM(R$3:R1035)</f>
        <v>584244.28894341562</v>
      </c>
      <c r="T1035" s="3">
        <f t="shared" ca="1" si="64"/>
        <v>4839658.1995000001</v>
      </c>
      <c r="U1035" s="3" t="str">
        <f ca="1">IF($N1035&gt;$J$5,"",OFFSET(基データ!$M$1,$I$5+$N1035-1,0))</f>
        <v/>
      </c>
      <c r="V1035" s="3">
        <f ca="1">SUM(U$3:U1035)</f>
        <v>0.19279110705870856</v>
      </c>
      <c r="W1035" s="3" t="str">
        <f t="shared" ca="1" si="65"/>
        <v/>
      </c>
      <c r="X1035" s="3">
        <f t="shared" ca="1" si="66"/>
        <v>903.23626531206321</v>
      </c>
    </row>
    <row r="1036" spans="14:24" x14ac:dyDescent="0.4">
      <c r="N1036">
        <v>1034</v>
      </c>
      <c r="O1036" s="3" t="str">
        <f ca="1">IF($N1036&gt;$J$5,"",OFFSET(基データ!$G$1,$I$5+$N1036-1,0))</f>
        <v/>
      </c>
      <c r="P1036" s="3" t="str">
        <f ca="1">IF($N1036&gt;$J$5,"",OFFSET(基データ!$H$1,$I$5+$N1036-1,0))</f>
        <v/>
      </c>
      <c r="Q1036" s="12" t="str">
        <f t="shared" ca="1" si="67"/>
        <v/>
      </c>
      <c r="R1036" s="3" t="str">
        <f ca="1">IF($N1036&gt;$J$5,"",OFFSET(基データ!$L$1,$I$5+$N1036-1,0))</f>
        <v/>
      </c>
      <c r="S1036" s="3">
        <f ca="1">SUM(R$3:R1036)</f>
        <v>584244.28894341562</v>
      </c>
      <c r="T1036" s="3">
        <f t="shared" ca="1" si="64"/>
        <v>4844343.2510000002</v>
      </c>
      <c r="U1036" s="3" t="str">
        <f ca="1">IF($N1036&gt;$J$5,"",OFFSET(基データ!$M$1,$I$5+$N1036-1,0))</f>
        <v/>
      </c>
      <c r="V1036" s="3">
        <f ca="1">SUM(U$3:U1036)</f>
        <v>0.19279110705870856</v>
      </c>
      <c r="W1036" s="3" t="str">
        <f t="shared" ca="1" si="65"/>
        <v/>
      </c>
      <c r="X1036" s="3">
        <f t="shared" ca="1" si="66"/>
        <v>903.23626531206321</v>
      </c>
    </row>
    <row r="1037" spans="14:24" x14ac:dyDescent="0.4">
      <c r="N1037">
        <v>1035</v>
      </c>
      <c r="O1037" s="3" t="str">
        <f ca="1">IF($N1037&gt;$J$5,"",OFFSET(基データ!$G$1,$I$5+$N1037-1,0))</f>
        <v/>
      </c>
      <c r="P1037" s="3" t="str">
        <f ca="1">IF($N1037&gt;$J$5,"",OFFSET(基データ!$H$1,$I$5+$N1037-1,0))</f>
        <v/>
      </c>
      <c r="Q1037" s="12" t="str">
        <f t="shared" ca="1" si="67"/>
        <v/>
      </c>
      <c r="R1037" s="3" t="str">
        <f ca="1">IF($N1037&gt;$J$5,"",OFFSET(基データ!$L$1,$I$5+$N1037-1,0))</f>
        <v/>
      </c>
      <c r="S1037" s="3">
        <f ca="1">SUM(R$3:R1037)</f>
        <v>584244.28894341562</v>
      </c>
      <c r="T1037" s="3">
        <f t="shared" ca="1" si="64"/>
        <v>4849028.3025000002</v>
      </c>
      <c r="U1037" s="3" t="str">
        <f ca="1">IF($N1037&gt;$J$5,"",OFFSET(基データ!$M$1,$I$5+$N1037-1,0))</f>
        <v/>
      </c>
      <c r="V1037" s="3">
        <f ca="1">SUM(U$3:U1037)</f>
        <v>0.19279110705870856</v>
      </c>
      <c r="W1037" s="3" t="str">
        <f t="shared" ca="1" si="65"/>
        <v/>
      </c>
      <c r="X1037" s="3">
        <f t="shared" ca="1" si="66"/>
        <v>903.23626531206321</v>
      </c>
    </row>
    <row r="1038" spans="14:24" x14ac:dyDescent="0.4">
      <c r="N1038">
        <v>1036</v>
      </c>
      <c r="O1038" s="3" t="str">
        <f ca="1">IF($N1038&gt;$J$5,"",OFFSET(基データ!$G$1,$I$5+$N1038-1,0))</f>
        <v/>
      </c>
      <c r="P1038" s="3" t="str">
        <f ca="1">IF($N1038&gt;$J$5,"",OFFSET(基データ!$H$1,$I$5+$N1038-1,0))</f>
        <v/>
      </c>
      <c r="Q1038" s="12" t="str">
        <f t="shared" ca="1" si="67"/>
        <v/>
      </c>
      <c r="R1038" s="3" t="str">
        <f ca="1">IF($N1038&gt;$J$5,"",OFFSET(基データ!$L$1,$I$5+$N1038-1,0))</f>
        <v/>
      </c>
      <c r="S1038" s="3">
        <f ca="1">SUM(R$3:R1038)</f>
        <v>584244.28894341562</v>
      </c>
      <c r="T1038" s="3">
        <f t="shared" ca="1" si="64"/>
        <v>4853713.3540000003</v>
      </c>
      <c r="U1038" s="3" t="str">
        <f ca="1">IF($N1038&gt;$J$5,"",OFFSET(基データ!$M$1,$I$5+$N1038-1,0))</f>
        <v/>
      </c>
      <c r="V1038" s="3">
        <f ca="1">SUM(U$3:U1038)</f>
        <v>0.19279110705870856</v>
      </c>
      <c r="W1038" s="3" t="str">
        <f t="shared" ca="1" si="65"/>
        <v/>
      </c>
      <c r="X1038" s="3">
        <f t="shared" ca="1" si="66"/>
        <v>903.23626531206321</v>
      </c>
    </row>
    <row r="1039" spans="14:24" x14ac:dyDescent="0.4">
      <c r="N1039">
        <v>1037</v>
      </c>
      <c r="O1039" s="3" t="str">
        <f ca="1">IF($N1039&gt;$J$5,"",OFFSET(基データ!$G$1,$I$5+$N1039-1,0))</f>
        <v/>
      </c>
      <c r="P1039" s="3" t="str">
        <f ca="1">IF($N1039&gt;$J$5,"",OFFSET(基データ!$H$1,$I$5+$N1039-1,0))</f>
        <v/>
      </c>
      <c r="Q1039" s="12" t="str">
        <f t="shared" ca="1" si="67"/>
        <v/>
      </c>
      <c r="R1039" s="3" t="str">
        <f ca="1">IF($N1039&gt;$J$5,"",OFFSET(基データ!$L$1,$I$5+$N1039-1,0))</f>
        <v/>
      </c>
      <c r="S1039" s="3">
        <f ca="1">SUM(R$3:R1039)</f>
        <v>584244.28894341562</v>
      </c>
      <c r="T1039" s="3">
        <f t="shared" ca="1" si="64"/>
        <v>4858398.4055000003</v>
      </c>
      <c r="U1039" s="3" t="str">
        <f ca="1">IF($N1039&gt;$J$5,"",OFFSET(基データ!$M$1,$I$5+$N1039-1,0))</f>
        <v/>
      </c>
      <c r="V1039" s="3">
        <f ca="1">SUM(U$3:U1039)</f>
        <v>0.19279110705870856</v>
      </c>
      <c r="W1039" s="3" t="str">
        <f t="shared" ca="1" si="65"/>
        <v/>
      </c>
      <c r="X1039" s="3">
        <f t="shared" ca="1" si="66"/>
        <v>903.23626531206321</v>
      </c>
    </row>
    <row r="1040" spans="14:24" x14ac:dyDescent="0.4">
      <c r="N1040">
        <v>1038</v>
      </c>
      <c r="O1040" s="3" t="str">
        <f ca="1">IF($N1040&gt;$J$5,"",OFFSET(基データ!$G$1,$I$5+$N1040-1,0))</f>
        <v/>
      </c>
      <c r="P1040" s="3" t="str">
        <f ca="1">IF($N1040&gt;$J$5,"",OFFSET(基データ!$H$1,$I$5+$N1040-1,0))</f>
        <v/>
      </c>
      <c r="Q1040" s="12" t="str">
        <f t="shared" ca="1" si="67"/>
        <v/>
      </c>
      <c r="R1040" s="3" t="str">
        <f ca="1">IF($N1040&gt;$J$5,"",OFFSET(基データ!$L$1,$I$5+$N1040-1,0))</f>
        <v/>
      </c>
      <c r="S1040" s="3">
        <f ca="1">SUM(R$3:R1040)</f>
        <v>584244.28894341562</v>
      </c>
      <c r="T1040" s="3">
        <f t="shared" ca="1" si="64"/>
        <v>4863083.4570000004</v>
      </c>
      <c r="U1040" s="3" t="str">
        <f ca="1">IF($N1040&gt;$J$5,"",OFFSET(基データ!$M$1,$I$5+$N1040-1,0))</f>
        <v/>
      </c>
      <c r="V1040" s="3">
        <f ca="1">SUM(U$3:U1040)</f>
        <v>0.19279110705870856</v>
      </c>
      <c r="W1040" s="3" t="str">
        <f t="shared" ca="1" si="65"/>
        <v/>
      </c>
      <c r="X1040" s="3">
        <f t="shared" ca="1" si="66"/>
        <v>903.23626531206321</v>
      </c>
    </row>
    <row r="1041" spans="14:24" x14ac:dyDescent="0.4">
      <c r="N1041">
        <v>1039</v>
      </c>
      <c r="O1041" s="3" t="str">
        <f ca="1">IF($N1041&gt;$J$5,"",OFFSET(基データ!$G$1,$I$5+$N1041-1,0))</f>
        <v/>
      </c>
      <c r="P1041" s="3" t="str">
        <f ca="1">IF($N1041&gt;$J$5,"",OFFSET(基データ!$H$1,$I$5+$N1041-1,0))</f>
        <v/>
      </c>
      <c r="Q1041" s="12" t="str">
        <f t="shared" ca="1" si="67"/>
        <v/>
      </c>
      <c r="R1041" s="3" t="str">
        <f ca="1">IF($N1041&gt;$J$5,"",OFFSET(基データ!$L$1,$I$5+$N1041-1,0))</f>
        <v/>
      </c>
      <c r="S1041" s="3">
        <f ca="1">SUM(R$3:R1041)</f>
        <v>584244.28894341562</v>
      </c>
      <c r="T1041" s="3">
        <f t="shared" ca="1" si="64"/>
        <v>4867768.5085000005</v>
      </c>
      <c r="U1041" s="3" t="str">
        <f ca="1">IF($N1041&gt;$J$5,"",OFFSET(基データ!$M$1,$I$5+$N1041-1,0))</f>
        <v/>
      </c>
      <c r="V1041" s="3">
        <f ca="1">SUM(U$3:U1041)</f>
        <v>0.19279110705870856</v>
      </c>
      <c r="W1041" s="3" t="str">
        <f t="shared" ca="1" si="65"/>
        <v/>
      </c>
      <c r="X1041" s="3">
        <f t="shared" ca="1" si="66"/>
        <v>903.23626531206321</v>
      </c>
    </row>
    <row r="1042" spans="14:24" x14ac:dyDescent="0.4">
      <c r="N1042">
        <v>1040</v>
      </c>
      <c r="O1042" s="3" t="str">
        <f ca="1">IF($N1042&gt;$J$5,"",OFFSET(基データ!$G$1,$I$5+$N1042-1,0))</f>
        <v/>
      </c>
      <c r="P1042" s="3" t="str">
        <f ca="1">IF($N1042&gt;$J$5,"",OFFSET(基データ!$H$1,$I$5+$N1042-1,0))</f>
        <v/>
      </c>
      <c r="Q1042" s="12" t="str">
        <f t="shared" ca="1" si="67"/>
        <v/>
      </c>
      <c r="R1042" s="3" t="str">
        <f ca="1">IF($N1042&gt;$J$5,"",OFFSET(基データ!$L$1,$I$5+$N1042-1,0))</f>
        <v/>
      </c>
      <c r="S1042" s="3">
        <f ca="1">SUM(R$3:R1042)</f>
        <v>584244.28894341562</v>
      </c>
      <c r="T1042" s="3">
        <f t="shared" ca="1" si="64"/>
        <v>4872453.5600000005</v>
      </c>
      <c r="U1042" s="3" t="str">
        <f ca="1">IF($N1042&gt;$J$5,"",OFFSET(基データ!$M$1,$I$5+$N1042-1,0))</f>
        <v/>
      </c>
      <c r="V1042" s="3">
        <f ca="1">SUM(U$3:U1042)</f>
        <v>0.19279110705870856</v>
      </c>
      <c r="W1042" s="3" t="str">
        <f t="shared" ca="1" si="65"/>
        <v/>
      </c>
      <c r="X1042" s="3">
        <f t="shared" ca="1" si="66"/>
        <v>903.23626531206321</v>
      </c>
    </row>
    <row r="1043" spans="14:24" x14ac:dyDescent="0.4">
      <c r="N1043">
        <v>1041</v>
      </c>
      <c r="O1043" s="3" t="str">
        <f ca="1">IF($N1043&gt;$J$5,"",OFFSET(基データ!$G$1,$I$5+$N1043-1,0))</f>
        <v/>
      </c>
      <c r="P1043" s="3" t="str">
        <f ca="1">IF($N1043&gt;$J$5,"",OFFSET(基データ!$H$1,$I$5+$N1043-1,0))</f>
        <v/>
      </c>
      <c r="Q1043" s="12" t="str">
        <f t="shared" ca="1" si="67"/>
        <v/>
      </c>
      <c r="R1043" s="3" t="str">
        <f ca="1">IF($N1043&gt;$J$5,"",OFFSET(基データ!$L$1,$I$5+$N1043-1,0))</f>
        <v/>
      </c>
      <c r="S1043" s="3">
        <f ca="1">SUM(R$3:R1043)</f>
        <v>584244.28894341562</v>
      </c>
      <c r="T1043" s="3">
        <f t="shared" ca="1" si="64"/>
        <v>4877138.6115000006</v>
      </c>
      <c r="U1043" s="3" t="str">
        <f ca="1">IF($N1043&gt;$J$5,"",OFFSET(基データ!$M$1,$I$5+$N1043-1,0))</f>
        <v/>
      </c>
      <c r="V1043" s="3">
        <f ca="1">SUM(U$3:U1043)</f>
        <v>0.19279110705870856</v>
      </c>
      <c r="W1043" s="3" t="str">
        <f t="shared" ca="1" si="65"/>
        <v/>
      </c>
      <c r="X1043" s="3">
        <f t="shared" ca="1" si="66"/>
        <v>903.23626531206321</v>
      </c>
    </row>
    <row r="1044" spans="14:24" x14ac:dyDescent="0.4">
      <c r="N1044">
        <v>1042</v>
      </c>
      <c r="O1044" s="3" t="str">
        <f ca="1">IF($N1044&gt;$J$5,"",OFFSET(基データ!$G$1,$I$5+$N1044-1,0))</f>
        <v/>
      </c>
      <c r="P1044" s="3" t="str">
        <f ca="1">IF($N1044&gt;$J$5,"",OFFSET(基データ!$H$1,$I$5+$N1044-1,0))</f>
        <v/>
      </c>
      <c r="Q1044" s="12" t="str">
        <f t="shared" ca="1" si="67"/>
        <v/>
      </c>
      <c r="R1044" s="3" t="str">
        <f ca="1">IF($N1044&gt;$J$5,"",OFFSET(基データ!$L$1,$I$5+$N1044-1,0))</f>
        <v/>
      </c>
      <c r="S1044" s="3">
        <f ca="1">SUM(R$3:R1044)</f>
        <v>584244.28894341562</v>
      </c>
      <c r="T1044" s="3">
        <f t="shared" ca="1" si="64"/>
        <v>4881823.6630000006</v>
      </c>
      <c r="U1044" s="3" t="str">
        <f ca="1">IF($N1044&gt;$J$5,"",OFFSET(基データ!$M$1,$I$5+$N1044-1,0))</f>
        <v/>
      </c>
      <c r="V1044" s="3">
        <f ca="1">SUM(U$3:U1044)</f>
        <v>0.19279110705870856</v>
      </c>
      <c r="W1044" s="3" t="str">
        <f t="shared" ca="1" si="65"/>
        <v/>
      </c>
      <c r="X1044" s="3">
        <f t="shared" ca="1" si="66"/>
        <v>903.23626531206321</v>
      </c>
    </row>
    <row r="1045" spans="14:24" x14ac:dyDescent="0.4">
      <c r="N1045">
        <v>1043</v>
      </c>
      <c r="O1045" s="3" t="str">
        <f ca="1">IF($N1045&gt;$J$5,"",OFFSET(基データ!$G$1,$I$5+$N1045-1,0))</f>
        <v/>
      </c>
      <c r="P1045" s="3" t="str">
        <f ca="1">IF($N1045&gt;$J$5,"",OFFSET(基データ!$H$1,$I$5+$N1045-1,0))</f>
        <v/>
      </c>
      <c r="Q1045" s="12" t="str">
        <f t="shared" ca="1" si="67"/>
        <v/>
      </c>
      <c r="R1045" s="3" t="str">
        <f ca="1">IF($N1045&gt;$J$5,"",OFFSET(基データ!$L$1,$I$5+$N1045-1,0))</f>
        <v/>
      </c>
      <c r="S1045" s="3">
        <f ca="1">SUM(R$3:R1045)</f>
        <v>584244.28894341562</v>
      </c>
      <c r="T1045" s="3">
        <f t="shared" ca="1" si="64"/>
        <v>4886508.7145000007</v>
      </c>
      <c r="U1045" s="3" t="str">
        <f ca="1">IF($N1045&gt;$J$5,"",OFFSET(基データ!$M$1,$I$5+$N1045-1,0))</f>
        <v/>
      </c>
      <c r="V1045" s="3">
        <f ca="1">SUM(U$3:U1045)</f>
        <v>0.19279110705870856</v>
      </c>
      <c r="W1045" s="3" t="str">
        <f t="shared" ca="1" si="65"/>
        <v/>
      </c>
      <c r="X1045" s="3">
        <f t="shared" ca="1" si="66"/>
        <v>903.23626531206321</v>
      </c>
    </row>
    <row r="1046" spans="14:24" x14ac:dyDescent="0.4">
      <c r="N1046">
        <v>1044</v>
      </c>
      <c r="O1046" s="3" t="str">
        <f ca="1">IF($N1046&gt;$J$5,"",OFFSET(基データ!$G$1,$I$5+$N1046-1,0))</f>
        <v/>
      </c>
      <c r="P1046" s="3" t="str">
        <f ca="1">IF($N1046&gt;$J$5,"",OFFSET(基データ!$H$1,$I$5+$N1046-1,0))</f>
        <v/>
      </c>
      <c r="Q1046" s="12" t="str">
        <f t="shared" ca="1" si="67"/>
        <v/>
      </c>
      <c r="R1046" s="3" t="str">
        <f ca="1">IF($N1046&gt;$J$5,"",OFFSET(基データ!$L$1,$I$5+$N1046-1,0))</f>
        <v/>
      </c>
      <c r="S1046" s="3">
        <f ca="1">SUM(R$3:R1046)</f>
        <v>584244.28894341562</v>
      </c>
      <c r="T1046" s="3">
        <f t="shared" ca="1" si="64"/>
        <v>4891193.7660000008</v>
      </c>
      <c r="U1046" s="3" t="str">
        <f ca="1">IF($N1046&gt;$J$5,"",OFFSET(基データ!$M$1,$I$5+$N1046-1,0))</f>
        <v/>
      </c>
      <c r="V1046" s="3">
        <f ca="1">SUM(U$3:U1046)</f>
        <v>0.19279110705870856</v>
      </c>
      <c r="W1046" s="3" t="str">
        <f t="shared" ca="1" si="65"/>
        <v/>
      </c>
      <c r="X1046" s="3">
        <f t="shared" ca="1" si="66"/>
        <v>903.23626531206321</v>
      </c>
    </row>
    <row r="1047" spans="14:24" x14ac:dyDescent="0.4">
      <c r="N1047">
        <v>1045</v>
      </c>
      <c r="O1047" s="3" t="str">
        <f ca="1">IF($N1047&gt;$J$5,"",OFFSET(基データ!$G$1,$I$5+$N1047-1,0))</f>
        <v/>
      </c>
      <c r="P1047" s="3" t="str">
        <f ca="1">IF($N1047&gt;$J$5,"",OFFSET(基データ!$H$1,$I$5+$N1047-1,0))</f>
        <v/>
      </c>
      <c r="Q1047" s="12" t="str">
        <f t="shared" ca="1" si="67"/>
        <v/>
      </c>
      <c r="R1047" s="3" t="str">
        <f ca="1">IF($N1047&gt;$J$5,"",OFFSET(基データ!$L$1,$I$5+$N1047-1,0))</f>
        <v/>
      </c>
      <c r="S1047" s="3">
        <f ca="1">SUM(R$3:R1047)</f>
        <v>584244.28894341562</v>
      </c>
      <c r="T1047" s="3">
        <f t="shared" ca="1" si="64"/>
        <v>4895878.8175000008</v>
      </c>
      <c r="U1047" s="3" t="str">
        <f ca="1">IF($N1047&gt;$J$5,"",OFFSET(基データ!$M$1,$I$5+$N1047-1,0))</f>
        <v/>
      </c>
      <c r="V1047" s="3">
        <f ca="1">SUM(U$3:U1047)</f>
        <v>0.19279110705870856</v>
      </c>
      <c r="W1047" s="3" t="str">
        <f t="shared" ca="1" si="65"/>
        <v/>
      </c>
      <c r="X1047" s="3">
        <f t="shared" ca="1" si="66"/>
        <v>903.23626531206321</v>
      </c>
    </row>
    <row r="1048" spans="14:24" x14ac:dyDescent="0.4">
      <c r="N1048">
        <v>1046</v>
      </c>
      <c r="O1048" s="3" t="str">
        <f ca="1">IF($N1048&gt;$J$5,"",OFFSET(基データ!$G$1,$I$5+$N1048-1,0))</f>
        <v/>
      </c>
      <c r="P1048" s="3" t="str">
        <f ca="1">IF($N1048&gt;$J$5,"",OFFSET(基データ!$H$1,$I$5+$N1048-1,0))</f>
        <v/>
      </c>
      <c r="Q1048" s="12" t="str">
        <f t="shared" ca="1" si="67"/>
        <v/>
      </c>
      <c r="R1048" s="3" t="str">
        <f ca="1">IF($N1048&gt;$J$5,"",OFFSET(基データ!$L$1,$I$5+$N1048-1,0))</f>
        <v/>
      </c>
      <c r="S1048" s="3">
        <f ca="1">SUM(R$3:R1048)</f>
        <v>584244.28894341562</v>
      </c>
      <c r="T1048" s="3">
        <f t="shared" ca="1" si="64"/>
        <v>4900563.8690000009</v>
      </c>
      <c r="U1048" s="3" t="str">
        <f ca="1">IF($N1048&gt;$J$5,"",OFFSET(基データ!$M$1,$I$5+$N1048-1,0))</f>
        <v/>
      </c>
      <c r="V1048" s="3">
        <f ca="1">SUM(U$3:U1048)</f>
        <v>0.19279110705870856</v>
      </c>
      <c r="W1048" s="3" t="str">
        <f t="shared" ca="1" si="65"/>
        <v/>
      </c>
      <c r="X1048" s="3">
        <f t="shared" ca="1" si="66"/>
        <v>903.23626531206321</v>
      </c>
    </row>
    <row r="1049" spans="14:24" x14ac:dyDescent="0.4">
      <c r="N1049">
        <v>1047</v>
      </c>
      <c r="O1049" s="3" t="str">
        <f ca="1">IF($N1049&gt;$J$5,"",OFFSET(基データ!$G$1,$I$5+$N1049-1,0))</f>
        <v/>
      </c>
      <c r="P1049" s="3" t="str">
        <f ca="1">IF($N1049&gt;$J$5,"",OFFSET(基データ!$H$1,$I$5+$N1049-1,0))</f>
        <v/>
      </c>
      <c r="Q1049" s="12" t="str">
        <f t="shared" ca="1" si="67"/>
        <v/>
      </c>
      <c r="R1049" s="3" t="str">
        <f ca="1">IF($N1049&gt;$J$5,"",OFFSET(基データ!$L$1,$I$5+$N1049-1,0))</f>
        <v/>
      </c>
      <c r="S1049" s="3">
        <f ca="1">SUM(R$3:R1049)</f>
        <v>584244.28894341562</v>
      </c>
      <c r="T1049" s="3">
        <f t="shared" ca="1" si="64"/>
        <v>4905248.9205000009</v>
      </c>
      <c r="U1049" s="3" t="str">
        <f ca="1">IF($N1049&gt;$J$5,"",OFFSET(基データ!$M$1,$I$5+$N1049-1,0))</f>
        <v/>
      </c>
      <c r="V1049" s="3">
        <f ca="1">SUM(U$3:U1049)</f>
        <v>0.19279110705870856</v>
      </c>
      <c r="W1049" s="3" t="str">
        <f t="shared" ca="1" si="65"/>
        <v/>
      </c>
      <c r="X1049" s="3">
        <f t="shared" ca="1" si="66"/>
        <v>903.23626531206321</v>
      </c>
    </row>
    <row r="1050" spans="14:24" x14ac:dyDescent="0.4">
      <c r="N1050">
        <v>1048</v>
      </c>
      <c r="O1050" s="3" t="str">
        <f ca="1">IF($N1050&gt;$J$5,"",OFFSET(基データ!$G$1,$I$5+$N1050-1,0))</f>
        <v/>
      </c>
      <c r="P1050" s="3" t="str">
        <f ca="1">IF($N1050&gt;$J$5,"",OFFSET(基データ!$H$1,$I$5+$N1050-1,0))</f>
        <v/>
      </c>
      <c r="Q1050" s="12" t="str">
        <f t="shared" ca="1" si="67"/>
        <v/>
      </c>
      <c r="R1050" s="3" t="str">
        <f ca="1">IF($N1050&gt;$J$5,"",OFFSET(基データ!$L$1,$I$5+$N1050-1,0))</f>
        <v/>
      </c>
      <c r="S1050" s="3">
        <f ca="1">SUM(R$3:R1050)</f>
        <v>584244.28894341562</v>
      </c>
      <c r="T1050" s="3">
        <f t="shared" ca="1" si="64"/>
        <v>4909933.9720000001</v>
      </c>
      <c r="U1050" s="3" t="str">
        <f ca="1">IF($N1050&gt;$J$5,"",OFFSET(基データ!$M$1,$I$5+$N1050-1,0))</f>
        <v/>
      </c>
      <c r="V1050" s="3">
        <f ca="1">SUM(U$3:U1050)</f>
        <v>0.19279110705870856</v>
      </c>
      <c r="W1050" s="3" t="str">
        <f t="shared" ca="1" si="65"/>
        <v/>
      </c>
      <c r="X1050" s="3">
        <f t="shared" ca="1" si="66"/>
        <v>903.23626531206321</v>
      </c>
    </row>
    <row r="1051" spans="14:24" x14ac:dyDescent="0.4">
      <c r="N1051">
        <v>1049</v>
      </c>
      <c r="O1051" s="3" t="str">
        <f ca="1">IF($N1051&gt;$J$5,"",OFFSET(基データ!$G$1,$I$5+$N1051-1,0))</f>
        <v/>
      </c>
      <c r="P1051" s="3" t="str">
        <f ca="1">IF($N1051&gt;$J$5,"",OFFSET(基データ!$H$1,$I$5+$N1051-1,0))</f>
        <v/>
      </c>
      <c r="Q1051" s="12" t="str">
        <f t="shared" ca="1" si="67"/>
        <v/>
      </c>
      <c r="R1051" s="3" t="str">
        <f ca="1">IF($N1051&gt;$J$5,"",OFFSET(基データ!$L$1,$I$5+$N1051-1,0))</f>
        <v/>
      </c>
      <c r="S1051" s="3">
        <f ca="1">SUM(R$3:R1051)</f>
        <v>584244.28894341562</v>
      </c>
      <c r="T1051" s="3">
        <f t="shared" ca="1" si="64"/>
        <v>4914619.0235000001</v>
      </c>
      <c r="U1051" s="3" t="str">
        <f ca="1">IF($N1051&gt;$J$5,"",OFFSET(基データ!$M$1,$I$5+$N1051-1,0))</f>
        <v/>
      </c>
      <c r="V1051" s="3">
        <f ca="1">SUM(U$3:U1051)</f>
        <v>0.19279110705870856</v>
      </c>
      <c r="W1051" s="3" t="str">
        <f t="shared" ca="1" si="65"/>
        <v/>
      </c>
      <c r="X1051" s="3">
        <f t="shared" ca="1" si="66"/>
        <v>903.23626531206321</v>
      </c>
    </row>
    <row r="1052" spans="14:24" x14ac:dyDescent="0.4">
      <c r="N1052">
        <v>1050</v>
      </c>
      <c r="O1052" s="3" t="str">
        <f ca="1">IF($N1052&gt;$J$5,"",OFFSET(基データ!$G$1,$I$5+$N1052-1,0))</f>
        <v/>
      </c>
      <c r="P1052" s="3" t="str">
        <f ca="1">IF($N1052&gt;$J$5,"",OFFSET(基データ!$H$1,$I$5+$N1052-1,0))</f>
        <v/>
      </c>
      <c r="Q1052" s="12" t="str">
        <f t="shared" ca="1" si="67"/>
        <v/>
      </c>
      <c r="R1052" s="3" t="str">
        <f ca="1">IF($N1052&gt;$J$5,"",OFFSET(基データ!$L$1,$I$5+$N1052-1,0))</f>
        <v/>
      </c>
      <c r="S1052" s="3">
        <f ca="1">SUM(R$3:R1052)</f>
        <v>584244.28894341562</v>
      </c>
      <c r="T1052" s="3">
        <f t="shared" ca="1" si="64"/>
        <v>4919304.0750000002</v>
      </c>
      <c r="U1052" s="3" t="str">
        <f ca="1">IF($N1052&gt;$J$5,"",OFFSET(基データ!$M$1,$I$5+$N1052-1,0))</f>
        <v/>
      </c>
      <c r="V1052" s="3">
        <f ca="1">SUM(U$3:U1052)</f>
        <v>0.19279110705870856</v>
      </c>
      <c r="W1052" s="3" t="str">
        <f t="shared" ca="1" si="65"/>
        <v/>
      </c>
      <c r="X1052" s="3">
        <f t="shared" ca="1" si="66"/>
        <v>903.23626531206321</v>
      </c>
    </row>
    <row r="1053" spans="14:24" x14ac:dyDescent="0.4">
      <c r="N1053">
        <v>1051</v>
      </c>
      <c r="O1053" s="3" t="str">
        <f ca="1">IF($N1053&gt;$J$5,"",OFFSET(基データ!$G$1,$I$5+$N1053-1,0))</f>
        <v/>
      </c>
      <c r="P1053" s="3" t="str">
        <f ca="1">IF($N1053&gt;$J$5,"",OFFSET(基データ!$H$1,$I$5+$N1053-1,0))</f>
        <v/>
      </c>
      <c r="Q1053" s="12" t="str">
        <f t="shared" ca="1" si="67"/>
        <v/>
      </c>
      <c r="R1053" s="3" t="str">
        <f ca="1">IF($N1053&gt;$J$5,"",OFFSET(基データ!$L$1,$I$5+$N1053-1,0))</f>
        <v/>
      </c>
      <c r="S1053" s="3">
        <f ca="1">SUM(R$3:R1053)</f>
        <v>584244.28894341562</v>
      </c>
      <c r="T1053" s="3">
        <f t="shared" ca="1" si="64"/>
        <v>4923989.1265000002</v>
      </c>
      <c r="U1053" s="3" t="str">
        <f ca="1">IF($N1053&gt;$J$5,"",OFFSET(基データ!$M$1,$I$5+$N1053-1,0))</f>
        <v/>
      </c>
      <c r="V1053" s="3">
        <f ca="1">SUM(U$3:U1053)</f>
        <v>0.19279110705870856</v>
      </c>
      <c r="W1053" s="3" t="str">
        <f t="shared" ca="1" si="65"/>
        <v/>
      </c>
      <c r="X1053" s="3">
        <f t="shared" ca="1" si="66"/>
        <v>903.23626531206321</v>
      </c>
    </row>
    <row r="1054" spans="14:24" x14ac:dyDescent="0.4">
      <c r="N1054">
        <v>1052</v>
      </c>
      <c r="O1054" s="3" t="str">
        <f ca="1">IF($N1054&gt;$J$5,"",OFFSET(基データ!$G$1,$I$5+$N1054-1,0))</f>
        <v/>
      </c>
      <c r="P1054" s="3" t="str">
        <f ca="1">IF($N1054&gt;$J$5,"",OFFSET(基データ!$H$1,$I$5+$N1054-1,0))</f>
        <v/>
      </c>
      <c r="Q1054" s="12" t="str">
        <f t="shared" ca="1" si="67"/>
        <v/>
      </c>
      <c r="R1054" s="3" t="str">
        <f ca="1">IF($N1054&gt;$J$5,"",OFFSET(基データ!$L$1,$I$5+$N1054-1,0))</f>
        <v/>
      </c>
      <c r="S1054" s="3">
        <f ca="1">SUM(R$3:R1054)</f>
        <v>584244.28894341562</v>
      </c>
      <c r="T1054" s="3">
        <f t="shared" ca="1" si="64"/>
        <v>4928674.1780000003</v>
      </c>
      <c r="U1054" s="3" t="str">
        <f ca="1">IF($N1054&gt;$J$5,"",OFFSET(基データ!$M$1,$I$5+$N1054-1,0))</f>
        <v/>
      </c>
      <c r="V1054" s="3">
        <f ca="1">SUM(U$3:U1054)</f>
        <v>0.19279110705870856</v>
      </c>
      <c r="W1054" s="3" t="str">
        <f t="shared" ca="1" si="65"/>
        <v/>
      </c>
      <c r="X1054" s="3">
        <f t="shared" ca="1" si="66"/>
        <v>903.23626531206321</v>
      </c>
    </row>
    <row r="1055" spans="14:24" x14ac:dyDescent="0.4">
      <c r="N1055">
        <v>1053</v>
      </c>
      <c r="O1055" s="3" t="str">
        <f ca="1">IF($N1055&gt;$J$5,"",OFFSET(基データ!$G$1,$I$5+$N1055-1,0))</f>
        <v/>
      </c>
      <c r="P1055" s="3" t="str">
        <f ca="1">IF($N1055&gt;$J$5,"",OFFSET(基データ!$H$1,$I$5+$N1055-1,0))</f>
        <v/>
      </c>
      <c r="Q1055" s="12" t="str">
        <f t="shared" ca="1" si="67"/>
        <v/>
      </c>
      <c r="R1055" s="3" t="str">
        <f ca="1">IF($N1055&gt;$J$5,"",OFFSET(基データ!$L$1,$I$5+$N1055-1,0))</f>
        <v/>
      </c>
      <c r="S1055" s="3">
        <f ca="1">SUM(R$3:R1055)</f>
        <v>584244.28894341562</v>
      </c>
      <c r="T1055" s="3">
        <f t="shared" ca="1" si="64"/>
        <v>4933359.2295000004</v>
      </c>
      <c r="U1055" s="3" t="str">
        <f ca="1">IF($N1055&gt;$J$5,"",OFFSET(基データ!$M$1,$I$5+$N1055-1,0))</f>
        <v/>
      </c>
      <c r="V1055" s="3">
        <f ca="1">SUM(U$3:U1055)</f>
        <v>0.19279110705870856</v>
      </c>
      <c r="W1055" s="3" t="str">
        <f t="shared" ca="1" si="65"/>
        <v/>
      </c>
      <c r="X1055" s="3">
        <f t="shared" ca="1" si="66"/>
        <v>903.23626531206321</v>
      </c>
    </row>
    <row r="1056" spans="14:24" x14ac:dyDescent="0.4">
      <c r="N1056">
        <v>1054</v>
      </c>
      <c r="O1056" s="3" t="str">
        <f ca="1">IF($N1056&gt;$J$5,"",OFFSET(基データ!$G$1,$I$5+$N1056-1,0))</f>
        <v/>
      </c>
      <c r="P1056" s="3" t="str">
        <f ca="1">IF($N1056&gt;$J$5,"",OFFSET(基データ!$H$1,$I$5+$N1056-1,0))</f>
        <v/>
      </c>
      <c r="Q1056" s="12" t="str">
        <f t="shared" ca="1" si="67"/>
        <v/>
      </c>
      <c r="R1056" s="3" t="str">
        <f ca="1">IF($N1056&gt;$J$5,"",OFFSET(基データ!$L$1,$I$5+$N1056-1,0))</f>
        <v/>
      </c>
      <c r="S1056" s="3">
        <f ca="1">SUM(R$3:R1056)</f>
        <v>584244.28894341562</v>
      </c>
      <c r="T1056" s="3">
        <f t="shared" ca="1" si="64"/>
        <v>4938044.2810000004</v>
      </c>
      <c r="U1056" s="3" t="str">
        <f ca="1">IF($N1056&gt;$J$5,"",OFFSET(基データ!$M$1,$I$5+$N1056-1,0))</f>
        <v/>
      </c>
      <c r="V1056" s="3">
        <f ca="1">SUM(U$3:U1056)</f>
        <v>0.19279110705870856</v>
      </c>
      <c r="W1056" s="3" t="str">
        <f t="shared" ca="1" si="65"/>
        <v/>
      </c>
      <c r="X1056" s="3">
        <f t="shared" ca="1" si="66"/>
        <v>903.23626531206321</v>
      </c>
    </row>
    <row r="1057" spans="14:24" x14ac:dyDescent="0.4">
      <c r="N1057">
        <v>1055</v>
      </c>
      <c r="O1057" s="3" t="str">
        <f ca="1">IF($N1057&gt;$J$5,"",OFFSET(基データ!$G$1,$I$5+$N1057-1,0))</f>
        <v/>
      </c>
      <c r="P1057" s="3" t="str">
        <f ca="1">IF($N1057&gt;$J$5,"",OFFSET(基データ!$H$1,$I$5+$N1057-1,0))</f>
        <v/>
      </c>
      <c r="Q1057" s="12" t="str">
        <f t="shared" ca="1" si="67"/>
        <v/>
      </c>
      <c r="R1057" s="3" t="str">
        <f ca="1">IF($N1057&gt;$J$5,"",OFFSET(基データ!$L$1,$I$5+$N1057-1,0))</f>
        <v/>
      </c>
      <c r="S1057" s="3">
        <f ca="1">SUM(R$3:R1057)</f>
        <v>584244.28894341562</v>
      </c>
      <c r="T1057" s="3">
        <f t="shared" ca="1" si="64"/>
        <v>4942729.3325000005</v>
      </c>
      <c r="U1057" s="3" t="str">
        <f ca="1">IF($N1057&gt;$J$5,"",OFFSET(基データ!$M$1,$I$5+$N1057-1,0))</f>
        <v/>
      </c>
      <c r="V1057" s="3">
        <f ca="1">SUM(U$3:U1057)</f>
        <v>0.19279110705870856</v>
      </c>
      <c r="W1057" s="3" t="str">
        <f t="shared" ca="1" si="65"/>
        <v/>
      </c>
      <c r="X1057" s="3">
        <f t="shared" ca="1" si="66"/>
        <v>903.23626531206321</v>
      </c>
    </row>
    <row r="1058" spans="14:24" x14ac:dyDescent="0.4">
      <c r="N1058">
        <v>1056</v>
      </c>
      <c r="O1058" s="3" t="str">
        <f ca="1">IF($N1058&gt;$J$5,"",OFFSET(基データ!$G$1,$I$5+$N1058-1,0))</f>
        <v/>
      </c>
      <c r="P1058" s="3" t="str">
        <f ca="1">IF($N1058&gt;$J$5,"",OFFSET(基データ!$H$1,$I$5+$N1058-1,0))</f>
        <v/>
      </c>
      <c r="Q1058" s="12" t="str">
        <f t="shared" ca="1" si="67"/>
        <v/>
      </c>
      <c r="R1058" s="3" t="str">
        <f ca="1">IF($N1058&gt;$J$5,"",OFFSET(基データ!$L$1,$I$5+$N1058-1,0))</f>
        <v/>
      </c>
      <c r="S1058" s="3">
        <f ca="1">SUM(R$3:R1058)</f>
        <v>584244.28894341562</v>
      </c>
      <c r="T1058" s="3">
        <f t="shared" ca="1" si="64"/>
        <v>4947414.3840000005</v>
      </c>
      <c r="U1058" s="3" t="str">
        <f ca="1">IF($N1058&gt;$J$5,"",OFFSET(基データ!$M$1,$I$5+$N1058-1,0))</f>
        <v/>
      </c>
      <c r="V1058" s="3">
        <f ca="1">SUM(U$3:U1058)</f>
        <v>0.19279110705870856</v>
      </c>
      <c r="W1058" s="3" t="str">
        <f t="shared" ca="1" si="65"/>
        <v/>
      </c>
      <c r="X1058" s="3">
        <f t="shared" ca="1" si="66"/>
        <v>903.23626531206321</v>
      </c>
    </row>
    <row r="1059" spans="14:24" x14ac:dyDescent="0.4">
      <c r="N1059">
        <v>1057</v>
      </c>
      <c r="O1059" s="3" t="str">
        <f ca="1">IF($N1059&gt;$J$5,"",OFFSET(基データ!$G$1,$I$5+$N1059-1,0))</f>
        <v/>
      </c>
      <c r="P1059" s="3" t="str">
        <f ca="1">IF($N1059&gt;$J$5,"",OFFSET(基データ!$H$1,$I$5+$N1059-1,0))</f>
        <v/>
      </c>
      <c r="Q1059" s="12" t="str">
        <f t="shared" ca="1" si="67"/>
        <v/>
      </c>
      <c r="R1059" s="3" t="str">
        <f ca="1">IF($N1059&gt;$J$5,"",OFFSET(基データ!$L$1,$I$5+$N1059-1,0))</f>
        <v/>
      </c>
      <c r="S1059" s="3">
        <f ca="1">SUM(R$3:R1059)</f>
        <v>584244.28894341562</v>
      </c>
      <c r="T1059" s="3">
        <f t="shared" ca="1" si="64"/>
        <v>4952099.4355000006</v>
      </c>
      <c r="U1059" s="3" t="str">
        <f ca="1">IF($N1059&gt;$J$5,"",OFFSET(基データ!$M$1,$I$5+$N1059-1,0))</f>
        <v/>
      </c>
      <c r="V1059" s="3">
        <f ca="1">SUM(U$3:U1059)</f>
        <v>0.19279110705870856</v>
      </c>
      <c r="W1059" s="3" t="str">
        <f t="shared" ca="1" si="65"/>
        <v/>
      </c>
      <c r="X1059" s="3">
        <f t="shared" ca="1" si="66"/>
        <v>903.23626531206321</v>
      </c>
    </row>
    <row r="1060" spans="14:24" x14ac:dyDescent="0.4">
      <c r="N1060">
        <v>1058</v>
      </c>
      <c r="O1060" s="3" t="str">
        <f ca="1">IF($N1060&gt;$J$5,"",OFFSET(基データ!$G$1,$I$5+$N1060-1,0))</f>
        <v/>
      </c>
      <c r="P1060" s="3" t="str">
        <f ca="1">IF($N1060&gt;$J$5,"",OFFSET(基データ!$H$1,$I$5+$N1060-1,0))</f>
        <v/>
      </c>
      <c r="Q1060" s="12" t="str">
        <f t="shared" ca="1" si="67"/>
        <v/>
      </c>
      <c r="R1060" s="3" t="str">
        <f ca="1">IF($N1060&gt;$J$5,"",OFFSET(基データ!$L$1,$I$5+$N1060-1,0))</f>
        <v/>
      </c>
      <c r="S1060" s="3">
        <f ca="1">SUM(R$3:R1060)</f>
        <v>584244.28894341562</v>
      </c>
      <c r="T1060" s="3">
        <f t="shared" ca="1" si="64"/>
        <v>4956784.4870000007</v>
      </c>
      <c r="U1060" s="3" t="str">
        <f ca="1">IF($N1060&gt;$J$5,"",OFFSET(基データ!$M$1,$I$5+$N1060-1,0))</f>
        <v/>
      </c>
      <c r="V1060" s="3">
        <f ca="1">SUM(U$3:U1060)</f>
        <v>0.19279110705870856</v>
      </c>
      <c r="W1060" s="3" t="str">
        <f t="shared" ca="1" si="65"/>
        <v/>
      </c>
      <c r="X1060" s="3">
        <f t="shared" ca="1" si="66"/>
        <v>903.23626531206321</v>
      </c>
    </row>
    <row r="1061" spans="14:24" x14ac:dyDescent="0.4">
      <c r="N1061">
        <v>1059</v>
      </c>
      <c r="O1061" s="3" t="str">
        <f ca="1">IF($N1061&gt;$J$5,"",OFFSET(基データ!$G$1,$I$5+$N1061-1,0))</f>
        <v/>
      </c>
      <c r="P1061" s="3" t="str">
        <f ca="1">IF($N1061&gt;$J$5,"",OFFSET(基データ!$H$1,$I$5+$N1061-1,0))</f>
        <v/>
      </c>
      <c r="Q1061" s="12" t="str">
        <f t="shared" ca="1" si="67"/>
        <v/>
      </c>
      <c r="R1061" s="3" t="str">
        <f ca="1">IF($N1061&gt;$J$5,"",OFFSET(基データ!$L$1,$I$5+$N1061-1,0))</f>
        <v/>
      </c>
      <c r="S1061" s="3">
        <f ca="1">SUM(R$3:R1061)</f>
        <v>584244.28894341562</v>
      </c>
      <c r="T1061" s="3">
        <f t="shared" ca="1" si="64"/>
        <v>4961469.5385000007</v>
      </c>
      <c r="U1061" s="3" t="str">
        <f ca="1">IF($N1061&gt;$J$5,"",OFFSET(基データ!$M$1,$I$5+$N1061-1,0))</f>
        <v/>
      </c>
      <c r="V1061" s="3">
        <f ca="1">SUM(U$3:U1061)</f>
        <v>0.19279110705870856</v>
      </c>
      <c r="W1061" s="3" t="str">
        <f t="shared" ca="1" si="65"/>
        <v/>
      </c>
      <c r="X1061" s="3">
        <f t="shared" ca="1" si="66"/>
        <v>903.23626531206321</v>
      </c>
    </row>
    <row r="1062" spans="14:24" x14ac:dyDescent="0.4">
      <c r="N1062">
        <v>1060</v>
      </c>
      <c r="O1062" s="3" t="str">
        <f ca="1">IF($N1062&gt;$J$5,"",OFFSET(基データ!$G$1,$I$5+$N1062-1,0))</f>
        <v/>
      </c>
      <c r="P1062" s="3" t="str">
        <f ca="1">IF($N1062&gt;$J$5,"",OFFSET(基データ!$H$1,$I$5+$N1062-1,0))</f>
        <v/>
      </c>
      <c r="Q1062" s="12" t="str">
        <f t="shared" ca="1" si="67"/>
        <v/>
      </c>
      <c r="R1062" s="3" t="str">
        <f ca="1">IF($N1062&gt;$J$5,"",OFFSET(基データ!$L$1,$I$5+$N1062-1,0))</f>
        <v/>
      </c>
      <c r="S1062" s="3">
        <f ca="1">SUM(R$3:R1062)</f>
        <v>584244.28894341562</v>
      </c>
      <c r="T1062" s="3">
        <f t="shared" ca="1" si="64"/>
        <v>4966154.5900000008</v>
      </c>
      <c r="U1062" s="3" t="str">
        <f ca="1">IF($N1062&gt;$J$5,"",OFFSET(基データ!$M$1,$I$5+$N1062-1,0))</f>
        <v/>
      </c>
      <c r="V1062" s="3">
        <f ca="1">SUM(U$3:U1062)</f>
        <v>0.19279110705870856</v>
      </c>
      <c r="W1062" s="3" t="str">
        <f t="shared" ca="1" si="65"/>
        <v/>
      </c>
      <c r="X1062" s="3">
        <f t="shared" ca="1" si="66"/>
        <v>903.23626531206321</v>
      </c>
    </row>
    <row r="1063" spans="14:24" x14ac:dyDescent="0.4">
      <c r="N1063">
        <v>1061</v>
      </c>
      <c r="O1063" s="3" t="str">
        <f ca="1">IF($N1063&gt;$J$5,"",OFFSET(基データ!$G$1,$I$5+$N1063-1,0))</f>
        <v/>
      </c>
      <c r="P1063" s="3" t="str">
        <f ca="1">IF($N1063&gt;$J$5,"",OFFSET(基データ!$H$1,$I$5+$N1063-1,0))</f>
        <v/>
      </c>
      <c r="Q1063" s="12" t="str">
        <f t="shared" ca="1" si="67"/>
        <v/>
      </c>
      <c r="R1063" s="3" t="str">
        <f ca="1">IF($N1063&gt;$J$5,"",OFFSET(基データ!$L$1,$I$5+$N1063-1,0))</f>
        <v/>
      </c>
      <c r="S1063" s="3">
        <f ca="1">SUM(R$3:R1063)</f>
        <v>584244.28894341562</v>
      </c>
      <c r="T1063" s="3">
        <f t="shared" ca="1" si="64"/>
        <v>4970839.6415000008</v>
      </c>
      <c r="U1063" s="3" t="str">
        <f ca="1">IF($N1063&gt;$J$5,"",OFFSET(基データ!$M$1,$I$5+$N1063-1,0))</f>
        <v/>
      </c>
      <c r="V1063" s="3">
        <f ca="1">SUM(U$3:U1063)</f>
        <v>0.19279110705870856</v>
      </c>
      <c r="W1063" s="3" t="str">
        <f t="shared" ca="1" si="65"/>
        <v/>
      </c>
      <c r="X1063" s="3">
        <f t="shared" ca="1" si="66"/>
        <v>903.23626531206321</v>
      </c>
    </row>
    <row r="1064" spans="14:24" x14ac:dyDescent="0.4">
      <c r="N1064">
        <v>1062</v>
      </c>
      <c r="O1064" s="3" t="str">
        <f ca="1">IF($N1064&gt;$J$5,"",OFFSET(基データ!$G$1,$I$5+$N1064-1,0))</f>
        <v/>
      </c>
      <c r="P1064" s="3" t="str">
        <f ca="1">IF($N1064&gt;$J$5,"",OFFSET(基データ!$H$1,$I$5+$N1064-1,0))</f>
        <v/>
      </c>
      <c r="Q1064" s="12" t="str">
        <f t="shared" ca="1" si="67"/>
        <v/>
      </c>
      <c r="R1064" s="3" t="str">
        <f ca="1">IF($N1064&gt;$J$5,"",OFFSET(基データ!$L$1,$I$5+$N1064-1,0))</f>
        <v/>
      </c>
      <c r="S1064" s="3">
        <f ca="1">SUM(R$3:R1064)</f>
        <v>584244.28894341562</v>
      </c>
      <c r="T1064" s="3">
        <f t="shared" ca="1" si="64"/>
        <v>4975524.6930000009</v>
      </c>
      <c r="U1064" s="3" t="str">
        <f ca="1">IF($N1064&gt;$J$5,"",OFFSET(基データ!$M$1,$I$5+$N1064-1,0))</f>
        <v/>
      </c>
      <c r="V1064" s="3">
        <f ca="1">SUM(U$3:U1064)</f>
        <v>0.19279110705870856</v>
      </c>
      <c r="W1064" s="3" t="str">
        <f t="shared" ca="1" si="65"/>
        <v/>
      </c>
      <c r="X1064" s="3">
        <f t="shared" ca="1" si="66"/>
        <v>903.23626531206321</v>
      </c>
    </row>
    <row r="1065" spans="14:24" x14ac:dyDescent="0.4">
      <c r="N1065">
        <v>1063</v>
      </c>
      <c r="O1065" s="3" t="str">
        <f ca="1">IF($N1065&gt;$J$5,"",OFFSET(基データ!$G$1,$I$5+$N1065-1,0))</f>
        <v/>
      </c>
      <c r="P1065" s="3" t="str">
        <f ca="1">IF($N1065&gt;$J$5,"",OFFSET(基データ!$H$1,$I$5+$N1065-1,0))</f>
        <v/>
      </c>
      <c r="Q1065" s="12" t="str">
        <f t="shared" ca="1" si="67"/>
        <v/>
      </c>
      <c r="R1065" s="3" t="str">
        <f ca="1">IF($N1065&gt;$J$5,"",OFFSET(基データ!$L$1,$I$5+$N1065-1,0))</f>
        <v/>
      </c>
      <c r="S1065" s="3">
        <f ca="1">SUM(R$3:R1065)</f>
        <v>584244.28894341562</v>
      </c>
      <c r="T1065" s="3">
        <f t="shared" ca="1" si="64"/>
        <v>4980209.744500001</v>
      </c>
      <c r="U1065" s="3" t="str">
        <f ca="1">IF($N1065&gt;$J$5,"",OFFSET(基データ!$M$1,$I$5+$N1065-1,0))</f>
        <v/>
      </c>
      <c r="V1065" s="3">
        <f ca="1">SUM(U$3:U1065)</f>
        <v>0.19279110705870856</v>
      </c>
      <c r="W1065" s="3" t="str">
        <f t="shared" ca="1" si="65"/>
        <v/>
      </c>
      <c r="X1065" s="3">
        <f t="shared" ca="1" si="66"/>
        <v>903.23626531206321</v>
      </c>
    </row>
    <row r="1066" spans="14:24" x14ac:dyDescent="0.4">
      <c r="N1066">
        <v>1064</v>
      </c>
      <c r="O1066" s="3" t="str">
        <f ca="1">IF($N1066&gt;$J$5,"",OFFSET(基データ!$G$1,$I$5+$N1066-1,0))</f>
        <v/>
      </c>
      <c r="P1066" s="3" t="str">
        <f ca="1">IF($N1066&gt;$J$5,"",OFFSET(基データ!$H$1,$I$5+$N1066-1,0))</f>
        <v/>
      </c>
      <c r="Q1066" s="12" t="str">
        <f t="shared" ca="1" si="67"/>
        <v/>
      </c>
      <c r="R1066" s="3" t="str">
        <f ca="1">IF($N1066&gt;$J$5,"",OFFSET(基データ!$L$1,$I$5+$N1066-1,0))</f>
        <v/>
      </c>
      <c r="S1066" s="3">
        <f ca="1">SUM(R$3:R1066)</f>
        <v>584244.28894341562</v>
      </c>
      <c r="T1066" s="3">
        <f t="shared" ca="1" si="64"/>
        <v>4984894.7960000001</v>
      </c>
      <c r="U1066" s="3" t="str">
        <f ca="1">IF($N1066&gt;$J$5,"",OFFSET(基データ!$M$1,$I$5+$N1066-1,0))</f>
        <v/>
      </c>
      <c r="V1066" s="3">
        <f ca="1">SUM(U$3:U1066)</f>
        <v>0.19279110705870856</v>
      </c>
      <c r="W1066" s="3" t="str">
        <f t="shared" ca="1" si="65"/>
        <v/>
      </c>
      <c r="X1066" s="3">
        <f t="shared" ca="1" si="66"/>
        <v>903.23626531206321</v>
      </c>
    </row>
    <row r="1067" spans="14:24" x14ac:dyDescent="0.4">
      <c r="N1067">
        <v>1065</v>
      </c>
      <c r="O1067" s="3" t="str">
        <f ca="1">IF($N1067&gt;$J$5,"",OFFSET(基データ!$G$1,$I$5+$N1067-1,0))</f>
        <v/>
      </c>
      <c r="P1067" s="3" t="str">
        <f ca="1">IF($N1067&gt;$J$5,"",OFFSET(基データ!$H$1,$I$5+$N1067-1,0))</f>
        <v/>
      </c>
      <c r="Q1067" s="12" t="str">
        <f t="shared" ca="1" si="67"/>
        <v/>
      </c>
      <c r="R1067" s="3" t="str">
        <f ca="1">IF($N1067&gt;$J$5,"",OFFSET(基データ!$L$1,$I$5+$N1067-1,0))</f>
        <v/>
      </c>
      <c r="S1067" s="3">
        <f ca="1">SUM(R$3:R1067)</f>
        <v>584244.28894341562</v>
      </c>
      <c r="T1067" s="3">
        <f t="shared" ca="1" si="64"/>
        <v>4989579.8475000001</v>
      </c>
      <c r="U1067" s="3" t="str">
        <f ca="1">IF($N1067&gt;$J$5,"",OFFSET(基データ!$M$1,$I$5+$N1067-1,0))</f>
        <v/>
      </c>
      <c r="V1067" s="3">
        <f ca="1">SUM(U$3:U1067)</f>
        <v>0.19279110705870856</v>
      </c>
      <c r="W1067" s="3" t="str">
        <f t="shared" ca="1" si="65"/>
        <v/>
      </c>
      <c r="X1067" s="3">
        <f t="shared" ca="1" si="66"/>
        <v>903.23626531206321</v>
      </c>
    </row>
    <row r="1068" spans="14:24" x14ac:dyDescent="0.4">
      <c r="N1068">
        <v>1066</v>
      </c>
      <c r="O1068" s="3" t="str">
        <f ca="1">IF($N1068&gt;$J$5,"",OFFSET(基データ!$G$1,$I$5+$N1068-1,0))</f>
        <v/>
      </c>
      <c r="P1068" s="3" t="str">
        <f ca="1">IF($N1068&gt;$J$5,"",OFFSET(基データ!$H$1,$I$5+$N1068-1,0))</f>
        <v/>
      </c>
      <c r="Q1068" s="12" t="str">
        <f t="shared" ca="1" si="67"/>
        <v/>
      </c>
      <c r="R1068" s="3" t="str">
        <f ca="1">IF($N1068&gt;$J$5,"",OFFSET(基データ!$L$1,$I$5+$N1068-1,0))</f>
        <v/>
      </c>
      <c r="S1068" s="3">
        <f ca="1">SUM(R$3:R1068)</f>
        <v>584244.28894341562</v>
      </c>
      <c r="T1068" s="3">
        <f t="shared" ca="1" si="64"/>
        <v>4994264.8990000002</v>
      </c>
      <c r="U1068" s="3" t="str">
        <f ca="1">IF($N1068&gt;$J$5,"",OFFSET(基データ!$M$1,$I$5+$N1068-1,0))</f>
        <v/>
      </c>
      <c r="V1068" s="3">
        <f ca="1">SUM(U$3:U1068)</f>
        <v>0.19279110705870856</v>
      </c>
      <c r="W1068" s="3" t="str">
        <f t="shared" ca="1" si="65"/>
        <v/>
      </c>
      <c r="X1068" s="3">
        <f t="shared" ca="1" si="66"/>
        <v>903.23626531206321</v>
      </c>
    </row>
    <row r="1069" spans="14:24" x14ac:dyDescent="0.4">
      <c r="N1069">
        <v>1067</v>
      </c>
      <c r="O1069" s="3" t="str">
        <f ca="1">IF($N1069&gt;$J$5,"",OFFSET(基データ!$G$1,$I$5+$N1069-1,0))</f>
        <v/>
      </c>
      <c r="P1069" s="3" t="str">
        <f ca="1">IF($N1069&gt;$J$5,"",OFFSET(基データ!$H$1,$I$5+$N1069-1,0))</f>
        <v/>
      </c>
      <c r="Q1069" s="12" t="str">
        <f t="shared" ca="1" si="67"/>
        <v/>
      </c>
      <c r="R1069" s="3" t="str">
        <f ca="1">IF($N1069&gt;$J$5,"",OFFSET(基データ!$L$1,$I$5+$N1069-1,0))</f>
        <v/>
      </c>
      <c r="S1069" s="3">
        <f ca="1">SUM(R$3:R1069)</f>
        <v>584244.28894341562</v>
      </c>
      <c r="T1069" s="3">
        <f t="shared" ca="1" si="64"/>
        <v>4998949.9505000003</v>
      </c>
      <c r="U1069" s="3" t="str">
        <f ca="1">IF($N1069&gt;$J$5,"",OFFSET(基データ!$M$1,$I$5+$N1069-1,0))</f>
        <v/>
      </c>
      <c r="V1069" s="3">
        <f ca="1">SUM(U$3:U1069)</f>
        <v>0.19279110705870856</v>
      </c>
      <c r="W1069" s="3" t="str">
        <f t="shared" ca="1" si="65"/>
        <v/>
      </c>
      <c r="X1069" s="3">
        <f t="shared" ca="1" si="66"/>
        <v>903.23626531206321</v>
      </c>
    </row>
    <row r="1070" spans="14:24" x14ac:dyDescent="0.4">
      <c r="N1070">
        <v>1068</v>
      </c>
      <c r="O1070" s="3" t="str">
        <f ca="1">IF($N1070&gt;$J$5,"",OFFSET(基データ!$G$1,$I$5+$N1070-1,0))</f>
        <v/>
      </c>
      <c r="P1070" s="3" t="str">
        <f ca="1">IF($N1070&gt;$J$5,"",OFFSET(基データ!$H$1,$I$5+$N1070-1,0))</f>
        <v/>
      </c>
      <c r="Q1070" s="12" t="str">
        <f t="shared" ca="1" si="67"/>
        <v/>
      </c>
      <c r="R1070" s="3" t="str">
        <f ca="1">IF($N1070&gt;$J$5,"",OFFSET(基データ!$L$1,$I$5+$N1070-1,0))</f>
        <v/>
      </c>
      <c r="S1070" s="3">
        <f ca="1">SUM(R$3:R1070)</f>
        <v>584244.28894341562</v>
      </c>
      <c r="T1070" s="3">
        <f t="shared" ca="1" si="64"/>
        <v>5003635.0020000003</v>
      </c>
      <c r="U1070" s="3" t="str">
        <f ca="1">IF($N1070&gt;$J$5,"",OFFSET(基データ!$M$1,$I$5+$N1070-1,0))</f>
        <v/>
      </c>
      <c r="V1070" s="3">
        <f ca="1">SUM(U$3:U1070)</f>
        <v>0.19279110705870856</v>
      </c>
      <c r="W1070" s="3" t="str">
        <f t="shared" ca="1" si="65"/>
        <v/>
      </c>
      <c r="X1070" s="3">
        <f t="shared" ca="1" si="66"/>
        <v>903.23626531206321</v>
      </c>
    </row>
    <row r="1071" spans="14:24" x14ac:dyDescent="0.4">
      <c r="N1071">
        <v>1069</v>
      </c>
      <c r="O1071" s="3" t="str">
        <f ca="1">IF($N1071&gt;$J$5,"",OFFSET(基データ!$G$1,$I$5+$N1071-1,0))</f>
        <v/>
      </c>
      <c r="P1071" s="3" t="str">
        <f ca="1">IF($N1071&gt;$J$5,"",OFFSET(基データ!$H$1,$I$5+$N1071-1,0))</f>
        <v/>
      </c>
      <c r="Q1071" s="12" t="str">
        <f t="shared" ca="1" si="67"/>
        <v/>
      </c>
      <c r="R1071" s="3" t="str">
        <f ca="1">IF($N1071&gt;$J$5,"",OFFSET(基データ!$L$1,$I$5+$N1071-1,0))</f>
        <v/>
      </c>
      <c r="S1071" s="3">
        <f ca="1">SUM(R$3:R1071)</f>
        <v>584244.28894341562</v>
      </c>
      <c r="T1071" s="3">
        <f t="shared" ca="1" si="64"/>
        <v>5008320.0535000004</v>
      </c>
      <c r="U1071" s="3" t="str">
        <f ca="1">IF($N1071&gt;$J$5,"",OFFSET(基データ!$M$1,$I$5+$N1071-1,0))</f>
        <v/>
      </c>
      <c r="V1071" s="3">
        <f ca="1">SUM(U$3:U1071)</f>
        <v>0.19279110705870856</v>
      </c>
      <c r="W1071" s="3" t="str">
        <f t="shared" ca="1" si="65"/>
        <v/>
      </c>
      <c r="X1071" s="3">
        <f t="shared" ca="1" si="66"/>
        <v>903.23626531206321</v>
      </c>
    </row>
    <row r="1072" spans="14:24" x14ac:dyDescent="0.4">
      <c r="N1072">
        <v>1070</v>
      </c>
      <c r="O1072" s="3" t="str">
        <f ca="1">IF($N1072&gt;$J$5,"",OFFSET(基データ!$G$1,$I$5+$N1072-1,0))</f>
        <v/>
      </c>
      <c r="P1072" s="3" t="str">
        <f ca="1">IF($N1072&gt;$J$5,"",OFFSET(基データ!$H$1,$I$5+$N1072-1,0))</f>
        <v/>
      </c>
      <c r="Q1072" s="12" t="str">
        <f t="shared" ca="1" si="67"/>
        <v/>
      </c>
      <c r="R1072" s="3" t="str">
        <f ca="1">IF($N1072&gt;$J$5,"",OFFSET(基データ!$L$1,$I$5+$N1072-1,0))</f>
        <v/>
      </c>
      <c r="S1072" s="3">
        <f ca="1">SUM(R$3:R1072)</f>
        <v>584244.28894341562</v>
      </c>
      <c r="T1072" s="3">
        <f t="shared" ca="1" si="64"/>
        <v>5013005.1050000004</v>
      </c>
      <c r="U1072" s="3" t="str">
        <f ca="1">IF($N1072&gt;$J$5,"",OFFSET(基データ!$M$1,$I$5+$N1072-1,0))</f>
        <v/>
      </c>
      <c r="V1072" s="3">
        <f ca="1">SUM(U$3:U1072)</f>
        <v>0.19279110705870856</v>
      </c>
      <c r="W1072" s="3" t="str">
        <f t="shared" ca="1" si="65"/>
        <v/>
      </c>
      <c r="X1072" s="3">
        <f t="shared" ca="1" si="66"/>
        <v>903.23626531206321</v>
      </c>
    </row>
    <row r="1073" spans="14:24" x14ac:dyDescent="0.4">
      <c r="N1073">
        <v>1071</v>
      </c>
      <c r="O1073" s="3" t="str">
        <f ca="1">IF($N1073&gt;$J$5,"",OFFSET(基データ!$G$1,$I$5+$N1073-1,0))</f>
        <v/>
      </c>
      <c r="P1073" s="3" t="str">
        <f ca="1">IF($N1073&gt;$J$5,"",OFFSET(基データ!$H$1,$I$5+$N1073-1,0))</f>
        <v/>
      </c>
      <c r="Q1073" s="12" t="str">
        <f t="shared" ca="1" si="67"/>
        <v/>
      </c>
      <c r="R1073" s="3" t="str">
        <f ca="1">IF($N1073&gt;$J$5,"",OFFSET(基データ!$L$1,$I$5+$N1073-1,0))</f>
        <v/>
      </c>
      <c r="S1073" s="3">
        <f ca="1">SUM(R$3:R1073)</f>
        <v>584244.28894341562</v>
      </c>
      <c r="T1073" s="3">
        <f t="shared" ca="1" si="64"/>
        <v>5017690.1565000005</v>
      </c>
      <c r="U1073" s="3" t="str">
        <f ca="1">IF($N1073&gt;$J$5,"",OFFSET(基データ!$M$1,$I$5+$N1073-1,0))</f>
        <v/>
      </c>
      <c r="V1073" s="3">
        <f ca="1">SUM(U$3:U1073)</f>
        <v>0.19279110705870856</v>
      </c>
      <c r="W1073" s="3" t="str">
        <f t="shared" ca="1" si="65"/>
        <v/>
      </c>
      <c r="X1073" s="3">
        <f t="shared" ca="1" si="66"/>
        <v>903.23626531206321</v>
      </c>
    </row>
    <row r="1074" spans="14:24" x14ac:dyDescent="0.4">
      <c r="N1074">
        <v>1072</v>
      </c>
      <c r="O1074" s="3" t="str">
        <f ca="1">IF($N1074&gt;$J$5,"",OFFSET(基データ!$G$1,$I$5+$N1074-1,0))</f>
        <v/>
      </c>
      <c r="P1074" s="3" t="str">
        <f ca="1">IF($N1074&gt;$J$5,"",OFFSET(基データ!$H$1,$I$5+$N1074-1,0))</f>
        <v/>
      </c>
      <c r="Q1074" s="12" t="str">
        <f t="shared" ca="1" si="67"/>
        <v/>
      </c>
      <c r="R1074" s="3" t="str">
        <f ca="1">IF($N1074&gt;$J$5,"",OFFSET(基データ!$L$1,$I$5+$N1074-1,0))</f>
        <v/>
      </c>
      <c r="S1074" s="3">
        <f ca="1">SUM(R$3:R1074)</f>
        <v>584244.28894341562</v>
      </c>
      <c r="T1074" s="3">
        <f t="shared" ca="1" si="64"/>
        <v>5022375.2080000006</v>
      </c>
      <c r="U1074" s="3" t="str">
        <f ca="1">IF($N1074&gt;$J$5,"",OFFSET(基データ!$M$1,$I$5+$N1074-1,0))</f>
        <v/>
      </c>
      <c r="V1074" s="3">
        <f ca="1">SUM(U$3:U1074)</f>
        <v>0.19279110705870856</v>
      </c>
      <c r="W1074" s="3" t="str">
        <f t="shared" ca="1" si="65"/>
        <v/>
      </c>
      <c r="X1074" s="3">
        <f t="shared" ca="1" si="66"/>
        <v>903.23626531206321</v>
      </c>
    </row>
    <row r="1075" spans="14:24" x14ac:dyDescent="0.4">
      <c r="N1075">
        <v>1073</v>
      </c>
      <c r="O1075" s="3" t="str">
        <f ca="1">IF($N1075&gt;$J$5,"",OFFSET(基データ!$G$1,$I$5+$N1075-1,0))</f>
        <v/>
      </c>
      <c r="P1075" s="3" t="str">
        <f ca="1">IF($N1075&gt;$J$5,"",OFFSET(基データ!$H$1,$I$5+$N1075-1,0))</f>
        <v/>
      </c>
      <c r="Q1075" s="12" t="str">
        <f t="shared" ca="1" si="67"/>
        <v/>
      </c>
      <c r="R1075" s="3" t="str">
        <f ca="1">IF($N1075&gt;$J$5,"",OFFSET(基データ!$L$1,$I$5+$N1075-1,0))</f>
        <v/>
      </c>
      <c r="S1075" s="3">
        <f ca="1">SUM(R$3:R1075)</f>
        <v>584244.28894341562</v>
      </c>
      <c r="T1075" s="3">
        <f t="shared" ca="1" si="64"/>
        <v>5027060.2595000006</v>
      </c>
      <c r="U1075" s="3" t="str">
        <f ca="1">IF($N1075&gt;$J$5,"",OFFSET(基データ!$M$1,$I$5+$N1075-1,0))</f>
        <v/>
      </c>
      <c r="V1075" s="3">
        <f ca="1">SUM(U$3:U1075)</f>
        <v>0.19279110705870856</v>
      </c>
      <c r="W1075" s="3" t="str">
        <f t="shared" ca="1" si="65"/>
        <v/>
      </c>
      <c r="X1075" s="3">
        <f t="shared" ca="1" si="66"/>
        <v>903.23626531206321</v>
      </c>
    </row>
    <row r="1076" spans="14:24" x14ac:dyDescent="0.4">
      <c r="N1076">
        <v>1074</v>
      </c>
      <c r="O1076" s="3" t="str">
        <f ca="1">IF($N1076&gt;$J$5,"",OFFSET(基データ!$G$1,$I$5+$N1076-1,0))</f>
        <v/>
      </c>
      <c r="P1076" s="3" t="str">
        <f ca="1">IF($N1076&gt;$J$5,"",OFFSET(基データ!$H$1,$I$5+$N1076-1,0))</f>
        <v/>
      </c>
      <c r="Q1076" s="12" t="str">
        <f t="shared" ca="1" si="67"/>
        <v/>
      </c>
      <c r="R1076" s="3" t="str">
        <f ca="1">IF($N1076&gt;$J$5,"",OFFSET(基データ!$L$1,$I$5+$N1076-1,0))</f>
        <v/>
      </c>
      <c r="S1076" s="3">
        <f ca="1">SUM(R$3:R1076)</f>
        <v>584244.28894341562</v>
      </c>
      <c r="T1076" s="3">
        <f t="shared" ca="1" si="64"/>
        <v>5031745.3110000007</v>
      </c>
      <c r="U1076" s="3" t="str">
        <f ca="1">IF($N1076&gt;$J$5,"",OFFSET(基データ!$M$1,$I$5+$N1076-1,0))</f>
        <v/>
      </c>
      <c r="V1076" s="3">
        <f ca="1">SUM(U$3:U1076)</f>
        <v>0.19279110705870856</v>
      </c>
      <c r="W1076" s="3" t="str">
        <f t="shared" ca="1" si="65"/>
        <v/>
      </c>
      <c r="X1076" s="3">
        <f t="shared" ca="1" si="66"/>
        <v>903.23626531206321</v>
      </c>
    </row>
    <row r="1077" spans="14:24" x14ac:dyDescent="0.4">
      <c r="N1077">
        <v>1075</v>
      </c>
      <c r="O1077" s="3" t="str">
        <f ca="1">IF($N1077&gt;$J$5,"",OFFSET(基データ!$G$1,$I$5+$N1077-1,0))</f>
        <v/>
      </c>
      <c r="P1077" s="3" t="str">
        <f ca="1">IF($N1077&gt;$J$5,"",OFFSET(基データ!$H$1,$I$5+$N1077-1,0))</f>
        <v/>
      </c>
      <c r="Q1077" s="12" t="str">
        <f t="shared" ca="1" si="67"/>
        <v/>
      </c>
      <c r="R1077" s="3" t="str">
        <f ca="1">IF($N1077&gt;$J$5,"",OFFSET(基データ!$L$1,$I$5+$N1077-1,0))</f>
        <v/>
      </c>
      <c r="S1077" s="3">
        <f ca="1">SUM(R$3:R1077)</f>
        <v>584244.28894341562</v>
      </c>
      <c r="T1077" s="3">
        <f t="shared" ca="1" si="64"/>
        <v>5036430.3625000007</v>
      </c>
      <c r="U1077" s="3" t="str">
        <f ca="1">IF($N1077&gt;$J$5,"",OFFSET(基データ!$M$1,$I$5+$N1077-1,0))</f>
        <v/>
      </c>
      <c r="V1077" s="3">
        <f ca="1">SUM(U$3:U1077)</f>
        <v>0.19279110705870856</v>
      </c>
      <c r="W1077" s="3" t="str">
        <f t="shared" ca="1" si="65"/>
        <v/>
      </c>
      <c r="X1077" s="3">
        <f t="shared" ca="1" si="66"/>
        <v>903.23626531206321</v>
      </c>
    </row>
    <row r="1078" spans="14:24" x14ac:dyDescent="0.4">
      <c r="N1078">
        <v>1076</v>
      </c>
      <c r="O1078" s="3" t="str">
        <f ca="1">IF($N1078&gt;$J$5,"",OFFSET(基データ!$G$1,$I$5+$N1078-1,0))</f>
        <v/>
      </c>
      <c r="P1078" s="3" t="str">
        <f ca="1">IF($N1078&gt;$J$5,"",OFFSET(基データ!$H$1,$I$5+$N1078-1,0))</f>
        <v/>
      </c>
      <c r="Q1078" s="12" t="str">
        <f t="shared" ca="1" si="67"/>
        <v/>
      </c>
      <c r="R1078" s="3" t="str">
        <f ca="1">IF($N1078&gt;$J$5,"",OFFSET(基データ!$L$1,$I$5+$N1078-1,0))</f>
        <v/>
      </c>
      <c r="S1078" s="3">
        <f ca="1">SUM(R$3:R1078)</f>
        <v>584244.28894341562</v>
      </c>
      <c r="T1078" s="3">
        <f t="shared" ca="1" si="64"/>
        <v>5041115.4140000008</v>
      </c>
      <c r="U1078" s="3" t="str">
        <f ca="1">IF($N1078&gt;$J$5,"",OFFSET(基データ!$M$1,$I$5+$N1078-1,0))</f>
        <v/>
      </c>
      <c r="V1078" s="3">
        <f ca="1">SUM(U$3:U1078)</f>
        <v>0.19279110705870856</v>
      </c>
      <c r="W1078" s="3" t="str">
        <f t="shared" ca="1" si="65"/>
        <v/>
      </c>
      <c r="X1078" s="3">
        <f t="shared" ca="1" si="66"/>
        <v>903.23626531206321</v>
      </c>
    </row>
    <row r="1079" spans="14:24" x14ac:dyDescent="0.4">
      <c r="N1079">
        <v>1077</v>
      </c>
      <c r="O1079" s="3" t="str">
        <f ca="1">IF($N1079&gt;$J$5,"",OFFSET(基データ!$G$1,$I$5+$N1079-1,0))</f>
        <v/>
      </c>
      <c r="P1079" s="3" t="str">
        <f ca="1">IF($N1079&gt;$J$5,"",OFFSET(基データ!$H$1,$I$5+$N1079-1,0))</f>
        <v/>
      </c>
      <c r="Q1079" s="12" t="str">
        <f t="shared" ca="1" si="67"/>
        <v/>
      </c>
      <c r="R1079" s="3" t="str">
        <f ca="1">IF($N1079&gt;$J$5,"",OFFSET(基データ!$L$1,$I$5+$N1079-1,0))</f>
        <v/>
      </c>
      <c r="S1079" s="3">
        <f ca="1">SUM(R$3:R1079)</f>
        <v>584244.28894341562</v>
      </c>
      <c r="T1079" s="3">
        <f t="shared" ca="1" si="64"/>
        <v>5045800.4655000009</v>
      </c>
      <c r="U1079" s="3" t="str">
        <f ca="1">IF($N1079&gt;$J$5,"",OFFSET(基データ!$M$1,$I$5+$N1079-1,0))</f>
        <v/>
      </c>
      <c r="V1079" s="3">
        <f ca="1">SUM(U$3:U1079)</f>
        <v>0.19279110705870856</v>
      </c>
      <c r="W1079" s="3" t="str">
        <f t="shared" ca="1" si="65"/>
        <v/>
      </c>
      <c r="X1079" s="3">
        <f t="shared" ca="1" si="66"/>
        <v>903.23626531206321</v>
      </c>
    </row>
    <row r="1080" spans="14:24" x14ac:dyDescent="0.4">
      <c r="N1080">
        <v>1078</v>
      </c>
      <c r="O1080" s="3" t="str">
        <f ca="1">IF($N1080&gt;$J$5,"",OFFSET(基データ!$G$1,$I$5+$N1080-1,0))</f>
        <v/>
      </c>
      <c r="P1080" s="3" t="str">
        <f ca="1">IF($N1080&gt;$J$5,"",OFFSET(基データ!$H$1,$I$5+$N1080-1,0))</f>
        <v/>
      </c>
      <c r="Q1080" s="12" t="str">
        <f t="shared" ca="1" si="67"/>
        <v/>
      </c>
      <c r="R1080" s="3" t="str">
        <f ca="1">IF($N1080&gt;$J$5,"",OFFSET(基データ!$L$1,$I$5+$N1080-1,0))</f>
        <v/>
      </c>
      <c r="S1080" s="3">
        <f ca="1">SUM(R$3:R1080)</f>
        <v>584244.28894341562</v>
      </c>
      <c r="T1080" s="3">
        <f t="shared" ca="1" si="64"/>
        <v>5050485.5170000009</v>
      </c>
      <c r="U1080" s="3" t="str">
        <f ca="1">IF($N1080&gt;$J$5,"",OFFSET(基データ!$M$1,$I$5+$N1080-1,0))</f>
        <v/>
      </c>
      <c r="V1080" s="3">
        <f ca="1">SUM(U$3:U1080)</f>
        <v>0.19279110705870856</v>
      </c>
      <c r="W1080" s="3" t="str">
        <f t="shared" ca="1" si="65"/>
        <v/>
      </c>
      <c r="X1080" s="3">
        <f t="shared" ca="1" si="66"/>
        <v>903.23626531206321</v>
      </c>
    </row>
    <row r="1081" spans="14:24" x14ac:dyDescent="0.4">
      <c r="N1081">
        <v>1079</v>
      </c>
      <c r="O1081" s="3" t="str">
        <f ca="1">IF($N1081&gt;$J$5,"",OFFSET(基データ!$G$1,$I$5+$N1081-1,0))</f>
        <v/>
      </c>
      <c r="P1081" s="3" t="str">
        <f ca="1">IF($N1081&gt;$J$5,"",OFFSET(基データ!$H$1,$I$5+$N1081-1,0))</f>
        <v/>
      </c>
      <c r="Q1081" s="12" t="str">
        <f t="shared" ca="1" si="67"/>
        <v/>
      </c>
      <c r="R1081" s="3" t="str">
        <f ca="1">IF($N1081&gt;$J$5,"",OFFSET(基データ!$L$1,$I$5+$N1081-1,0))</f>
        <v/>
      </c>
      <c r="S1081" s="3">
        <f ca="1">SUM(R$3:R1081)</f>
        <v>584244.28894341562</v>
      </c>
      <c r="T1081" s="3">
        <f t="shared" ca="1" si="64"/>
        <v>5055170.568500001</v>
      </c>
      <c r="U1081" s="3" t="str">
        <f ca="1">IF($N1081&gt;$J$5,"",OFFSET(基データ!$M$1,$I$5+$N1081-1,0))</f>
        <v/>
      </c>
      <c r="V1081" s="3">
        <f ca="1">SUM(U$3:U1081)</f>
        <v>0.19279110705870856</v>
      </c>
      <c r="W1081" s="3" t="str">
        <f t="shared" ca="1" si="65"/>
        <v/>
      </c>
      <c r="X1081" s="3">
        <f t="shared" ca="1" si="66"/>
        <v>903.23626531206321</v>
      </c>
    </row>
    <row r="1082" spans="14:24" x14ac:dyDescent="0.4">
      <c r="N1082">
        <v>1080</v>
      </c>
      <c r="O1082" s="3" t="str">
        <f ca="1">IF($N1082&gt;$J$5,"",OFFSET(基データ!$G$1,$I$5+$N1082-1,0))</f>
        <v/>
      </c>
      <c r="P1082" s="3" t="str">
        <f ca="1">IF($N1082&gt;$J$5,"",OFFSET(基データ!$H$1,$I$5+$N1082-1,0))</f>
        <v/>
      </c>
      <c r="Q1082" s="12" t="str">
        <f t="shared" ca="1" si="67"/>
        <v/>
      </c>
      <c r="R1082" s="3" t="str">
        <f ca="1">IF($N1082&gt;$J$5,"",OFFSET(基データ!$L$1,$I$5+$N1082-1,0))</f>
        <v/>
      </c>
      <c r="S1082" s="3">
        <f ca="1">SUM(R$3:R1082)</f>
        <v>584244.28894341562</v>
      </c>
      <c r="T1082" s="3">
        <f t="shared" ca="1" si="64"/>
        <v>5059855.62</v>
      </c>
      <c r="U1082" s="3" t="str">
        <f ca="1">IF($N1082&gt;$J$5,"",OFFSET(基データ!$M$1,$I$5+$N1082-1,0))</f>
        <v/>
      </c>
      <c r="V1082" s="3">
        <f ca="1">SUM(U$3:U1082)</f>
        <v>0.19279110705870856</v>
      </c>
      <c r="W1082" s="3" t="str">
        <f t="shared" ca="1" si="65"/>
        <v/>
      </c>
      <c r="X1082" s="3">
        <f t="shared" ca="1" si="66"/>
        <v>903.23626531206321</v>
      </c>
    </row>
    <row r="1083" spans="14:24" x14ac:dyDescent="0.4">
      <c r="N1083">
        <v>1081</v>
      </c>
      <c r="O1083" s="3" t="str">
        <f ca="1">IF($N1083&gt;$J$5,"",OFFSET(基データ!$G$1,$I$5+$N1083-1,0))</f>
        <v/>
      </c>
      <c r="P1083" s="3" t="str">
        <f ca="1">IF($N1083&gt;$J$5,"",OFFSET(基データ!$H$1,$I$5+$N1083-1,0))</f>
        <v/>
      </c>
      <c r="Q1083" s="12" t="str">
        <f t="shared" ca="1" si="67"/>
        <v/>
      </c>
      <c r="R1083" s="3" t="str">
        <f ca="1">IF($N1083&gt;$J$5,"",OFFSET(基データ!$L$1,$I$5+$N1083-1,0))</f>
        <v/>
      </c>
      <c r="S1083" s="3">
        <f ca="1">SUM(R$3:R1083)</f>
        <v>584244.28894341562</v>
      </c>
      <c r="T1083" s="3">
        <f t="shared" ca="1" si="64"/>
        <v>5064540.6715000002</v>
      </c>
      <c r="U1083" s="3" t="str">
        <f ca="1">IF($N1083&gt;$J$5,"",OFFSET(基データ!$M$1,$I$5+$N1083-1,0))</f>
        <v/>
      </c>
      <c r="V1083" s="3">
        <f ca="1">SUM(U$3:U1083)</f>
        <v>0.19279110705870856</v>
      </c>
      <c r="W1083" s="3" t="str">
        <f t="shared" ca="1" si="65"/>
        <v/>
      </c>
      <c r="X1083" s="3">
        <f t="shared" ca="1" si="66"/>
        <v>903.23626531206321</v>
      </c>
    </row>
    <row r="1084" spans="14:24" x14ac:dyDescent="0.4">
      <c r="N1084">
        <v>1082</v>
      </c>
      <c r="O1084" s="3" t="str">
        <f ca="1">IF($N1084&gt;$J$5,"",OFFSET(基データ!$G$1,$I$5+$N1084-1,0))</f>
        <v/>
      </c>
      <c r="P1084" s="3" t="str">
        <f ca="1">IF($N1084&gt;$J$5,"",OFFSET(基データ!$H$1,$I$5+$N1084-1,0))</f>
        <v/>
      </c>
      <c r="Q1084" s="12" t="str">
        <f t="shared" ca="1" si="67"/>
        <v/>
      </c>
      <c r="R1084" s="3" t="str">
        <f ca="1">IF($N1084&gt;$J$5,"",OFFSET(基データ!$L$1,$I$5+$N1084-1,0))</f>
        <v/>
      </c>
      <c r="S1084" s="3">
        <f ca="1">SUM(R$3:R1084)</f>
        <v>584244.28894341562</v>
      </c>
      <c r="T1084" s="3">
        <f t="shared" ca="1" si="64"/>
        <v>5069225.7230000002</v>
      </c>
      <c r="U1084" s="3" t="str">
        <f ca="1">IF($N1084&gt;$J$5,"",OFFSET(基データ!$M$1,$I$5+$N1084-1,0))</f>
        <v/>
      </c>
      <c r="V1084" s="3">
        <f ca="1">SUM(U$3:U1084)</f>
        <v>0.19279110705870856</v>
      </c>
      <c r="W1084" s="3" t="str">
        <f t="shared" ca="1" si="65"/>
        <v/>
      </c>
      <c r="X1084" s="3">
        <f t="shared" ca="1" si="66"/>
        <v>903.23626531206321</v>
      </c>
    </row>
    <row r="1085" spans="14:24" x14ac:dyDescent="0.4">
      <c r="N1085">
        <v>1083</v>
      </c>
      <c r="O1085" s="3" t="str">
        <f ca="1">IF($N1085&gt;$J$5,"",OFFSET(基データ!$G$1,$I$5+$N1085-1,0))</f>
        <v/>
      </c>
      <c r="P1085" s="3" t="str">
        <f ca="1">IF($N1085&gt;$J$5,"",OFFSET(基データ!$H$1,$I$5+$N1085-1,0))</f>
        <v/>
      </c>
      <c r="Q1085" s="12" t="str">
        <f t="shared" ca="1" si="67"/>
        <v/>
      </c>
      <c r="R1085" s="3" t="str">
        <f ca="1">IF($N1085&gt;$J$5,"",OFFSET(基データ!$L$1,$I$5+$N1085-1,0))</f>
        <v/>
      </c>
      <c r="S1085" s="3">
        <f ca="1">SUM(R$3:R1085)</f>
        <v>584244.28894341562</v>
      </c>
      <c r="T1085" s="3">
        <f t="shared" ca="1" si="64"/>
        <v>5073910.7745000003</v>
      </c>
      <c r="U1085" s="3" t="str">
        <f ca="1">IF($N1085&gt;$J$5,"",OFFSET(基データ!$M$1,$I$5+$N1085-1,0))</f>
        <v/>
      </c>
      <c r="V1085" s="3">
        <f ca="1">SUM(U$3:U1085)</f>
        <v>0.19279110705870856</v>
      </c>
      <c r="W1085" s="3" t="str">
        <f t="shared" ca="1" si="65"/>
        <v/>
      </c>
      <c r="X1085" s="3">
        <f t="shared" ca="1" si="66"/>
        <v>903.23626531206321</v>
      </c>
    </row>
    <row r="1086" spans="14:24" x14ac:dyDescent="0.4">
      <c r="N1086">
        <v>1084</v>
      </c>
      <c r="O1086" s="3" t="str">
        <f ca="1">IF($N1086&gt;$J$5,"",OFFSET(基データ!$G$1,$I$5+$N1086-1,0))</f>
        <v/>
      </c>
      <c r="P1086" s="3" t="str">
        <f ca="1">IF($N1086&gt;$J$5,"",OFFSET(基データ!$H$1,$I$5+$N1086-1,0))</f>
        <v/>
      </c>
      <c r="Q1086" s="12" t="str">
        <f t="shared" ca="1" si="67"/>
        <v/>
      </c>
      <c r="R1086" s="3" t="str">
        <f ca="1">IF($N1086&gt;$J$5,"",OFFSET(基データ!$L$1,$I$5+$N1086-1,0))</f>
        <v/>
      </c>
      <c r="S1086" s="3">
        <f ca="1">SUM(R$3:R1086)</f>
        <v>584244.28894341562</v>
      </c>
      <c r="T1086" s="3">
        <f t="shared" ca="1" si="64"/>
        <v>5078595.8260000004</v>
      </c>
      <c r="U1086" s="3" t="str">
        <f ca="1">IF($N1086&gt;$J$5,"",OFFSET(基データ!$M$1,$I$5+$N1086-1,0))</f>
        <v/>
      </c>
      <c r="V1086" s="3">
        <f ca="1">SUM(U$3:U1086)</f>
        <v>0.19279110705870856</v>
      </c>
      <c r="W1086" s="3" t="str">
        <f t="shared" ca="1" si="65"/>
        <v/>
      </c>
      <c r="X1086" s="3">
        <f t="shared" ca="1" si="66"/>
        <v>903.23626531206321</v>
      </c>
    </row>
    <row r="1087" spans="14:24" x14ac:dyDescent="0.4">
      <c r="N1087">
        <v>1085</v>
      </c>
      <c r="O1087" s="3" t="str">
        <f ca="1">IF($N1087&gt;$J$5,"",OFFSET(基データ!$G$1,$I$5+$N1087-1,0))</f>
        <v/>
      </c>
      <c r="P1087" s="3" t="str">
        <f ca="1">IF($N1087&gt;$J$5,"",OFFSET(基データ!$H$1,$I$5+$N1087-1,0))</f>
        <v/>
      </c>
      <c r="Q1087" s="12" t="str">
        <f t="shared" ca="1" si="67"/>
        <v/>
      </c>
      <c r="R1087" s="3" t="str">
        <f ca="1">IF($N1087&gt;$J$5,"",OFFSET(基データ!$L$1,$I$5+$N1087-1,0))</f>
        <v/>
      </c>
      <c r="S1087" s="3">
        <f ca="1">SUM(R$3:R1087)</f>
        <v>584244.28894341562</v>
      </c>
      <c r="T1087" s="3">
        <f t="shared" ca="1" si="64"/>
        <v>5083280.8775000004</v>
      </c>
      <c r="U1087" s="3" t="str">
        <f ca="1">IF($N1087&gt;$J$5,"",OFFSET(基データ!$M$1,$I$5+$N1087-1,0))</f>
        <v/>
      </c>
      <c r="V1087" s="3">
        <f ca="1">SUM(U$3:U1087)</f>
        <v>0.19279110705870856</v>
      </c>
      <c r="W1087" s="3" t="str">
        <f t="shared" ca="1" si="65"/>
        <v/>
      </c>
      <c r="X1087" s="3">
        <f t="shared" ca="1" si="66"/>
        <v>903.23626531206321</v>
      </c>
    </row>
    <row r="1088" spans="14:24" x14ac:dyDescent="0.4">
      <c r="N1088">
        <v>1086</v>
      </c>
      <c r="O1088" s="3" t="str">
        <f ca="1">IF($N1088&gt;$J$5,"",OFFSET(基データ!$G$1,$I$5+$N1088-1,0))</f>
        <v/>
      </c>
      <c r="P1088" s="3" t="str">
        <f ca="1">IF($N1088&gt;$J$5,"",OFFSET(基データ!$H$1,$I$5+$N1088-1,0))</f>
        <v/>
      </c>
      <c r="Q1088" s="12" t="str">
        <f t="shared" ca="1" si="67"/>
        <v/>
      </c>
      <c r="R1088" s="3" t="str">
        <f ca="1">IF($N1088&gt;$J$5,"",OFFSET(基データ!$L$1,$I$5+$N1088-1,0))</f>
        <v/>
      </c>
      <c r="S1088" s="3">
        <f ca="1">SUM(R$3:R1088)</f>
        <v>584244.28894341562</v>
      </c>
      <c r="T1088" s="3">
        <f t="shared" ca="1" si="64"/>
        <v>5087965.9290000005</v>
      </c>
      <c r="U1088" s="3" t="str">
        <f ca="1">IF($N1088&gt;$J$5,"",OFFSET(基データ!$M$1,$I$5+$N1088-1,0))</f>
        <v/>
      </c>
      <c r="V1088" s="3">
        <f ca="1">SUM(U$3:U1088)</f>
        <v>0.19279110705870856</v>
      </c>
      <c r="W1088" s="3" t="str">
        <f t="shared" ca="1" si="65"/>
        <v/>
      </c>
      <c r="X1088" s="3">
        <f t="shared" ca="1" si="66"/>
        <v>903.23626531206321</v>
      </c>
    </row>
    <row r="1089" spans="14:24" x14ac:dyDescent="0.4">
      <c r="N1089">
        <v>1087</v>
      </c>
      <c r="O1089" s="3" t="str">
        <f ca="1">IF($N1089&gt;$J$5,"",OFFSET(基データ!$G$1,$I$5+$N1089-1,0))</f>
        <v/>
      </c>
      <c r="P1089" s="3" t="str">
        <f ca="1">IF($N1089&gt;$J$5,"",OFFSET(基データ!$H$1,$I$5+$N1089-1,0))</f>
        <v/>
      </c>
      <c r="Q1089" s="12" t="str">
        <f t="shared" ca="1" si="67"/>
        <v/>
      </c>
      <c r="R1089" s="3" t="str">
        <f ca="1">IF($N1089&gt;$J$5,"",OFFSET(基データ!$L$1,$I$5+$N1089-1,0))</f>
        <v/>
      </c>
      <c r="S1089" s="3">
        <f ca="1">SUM(R$3:R1089)</f>
        <v>584244.28894341562</v>
      </c>
      <c r="T1089" s="3">
        <f t="shared" ca="1" si="64"/>
        <v>5092650.9805000005</v>
      </c>
      <c r="U1089" s="3" t="str">
        <f ca="1">IF($N1089&gt;$J$5,"",OFFSET(基データ!$M$1,$I$5+$N1089-1,0))</f>
        <v/>
      </c>
      <c r="V1089" s="3">
        <f ca="1">SUM(U$3:U1089)</f>
        <v>0.19279110705870856</v>
      </c>
      <c r="W1089" s="3" t="str">
        <f t="shared" ca="1" si="65"/>
        <v/>
      </c>
      <c r="X1089" s="3">
        <f t="shared" ca="1" si="66"/>
        <v>903.23626531206321</v>
      </c>
    </row>
    <row r="1090" spans="14:24" x14ac:dyDescent="0.4">
      <c r="N1090">
        <v>1088</v>
      </c>
      <c r="O1090" s="3" t="str">
        <f ca="1">IF($N1090&gt;$J$5,"",OFFSET(基データ!$G$1,$I$5+$N1090-1,0))</f>
        <v/>
      </c>
      <c r="P1090" s="3" t="str">
        <f ca="1">IF($N1090&gt;$J$5,"",OFFSET(基データ!$H$1,$I$5+$N1090-1,0))</f>
        <v/>
      </c>
      <c r="Q1090" s="12" t="str">
        <f t="shared" ca="1" si="67"/>
        <v/>
      </c>
      <c r="R1090" s="3" t="str">
        <f ca="1">IF($N1090&gt;$J$5,"",OFFSET(基データ!$L$1,$I$5+$N1090-1,0))</f>
        <v/>
      </c>
      <c r="S1090" s="3">
        <f ca="1">SUM(R$3:R1090)</f>
        <v>584244.28894341562</v>
      </c>
      <c r="T1090" s="3">
        <f t="shared" ca="1" si="64"/>
        <v>5097336.0320000006</v>
      </c>
      <c r="U1090" s="3" t="str">
        <f ca="1">IF($N1090&gt;$J$5,"",OFFSET(基データ!$M$1,$I$5+$N1090-1,0))</f>
        <v/>
      </c>
      <c r="V1090" s="3">
        <f ca="1">SUM(U$3:U1090)</f>
        <v>0.19279110705870856</v>
      </c>
      <c r="W1090" s="3" t="str">
        <f t="shared" ca="1" si="65"/>
        <v/>
      </c>
      <c r="X1090" s="3">
        <f t="shared" ca="1" si="66"/>
        <v>903.23626531206321</v>
      </c>
    </row>
    <row r="1091" spans="14:24" x14ac:dyDescent="0.4">
      <c r="N1091">
        <v>1089</v>
      </c>
      <c r="O1091" s="3" t="str">
        <f ca="1">IF($N1091&gt;$J$5,"",OFFSET(基データ!$G$1,$I$5+$N1091-1,0))</f>
        <v/>
      </c>
      <c r="P1091" s="3" t="str">
        <f ca="1">IF($N1091&gt;$J$5,"",OFFSET(基データ!$H$1,$I$5+$N1091-1,0))</f>
        <v/>
      </c>
      <c r="Q1091" s="12" t="str">
        <f t="shared" ca="1" si="67"/>
        <v/>
      </c>
      <c r="R1091" s="3" t="str">
        <f ca="1">IF($N1091&gt;$J$5,"",OFFSET(基データ!$L$1,$I$5+$N1091-1,0))</f>
        <v/>
      </c>
      <c r="S1091" s="3">
        <f ca="1">SUM(R$3:R1091)</f>
        <v>584244.28894341562</v>
      </c>
      <c r="T1091" s="3">
        <f t="shared" ref="T1091:T1154" ca="1" si="68">$H$7*N1091</f>
        <v>5102021.0835000006</v>
      </c>
      <c r="U1091" s="3" t="str">
        <f ca="1">IF($N1091&gt;$J$5,"",OFFSET(基データ!$M$1,$I$5+$N1091-1,0))</f>
        <v/>
      </c>
      <c r="V1091" s="3">
        <f ca="1">SUM(U$3:U1091)</f>
        <v>0.19279110705870856</v>
      </c>
      <c r="W1091" s="3" t="str">
        <f t="shared" ref="W1091:W1154" ca="1" si="69">IF(OR(O1091="",P1091=""),"",N1091)</f>
        <v/>
      </c>
      <c r="X1091" s="3">
        <f t="shared" ref="X1091:X1154" ca="1" si="70">V1091*$H$7</f>
        <v>903.23626531206321</v>
      </c>
    </row>
    <row r="1092" spans="14:24" x14ac:dyDescent="0.4">
      <c r="N1092">
        <v>1090</v>
      </c>
      <c r="O1092" s="3" t="str">
        <f ca="1">IF($N1092&gt;$J$5,"",OFFSET(基データ!$G$1,$I$5+$N1092-1,0))</f>
        <v/>
      </c>
      <c r="P1092" s="3" t="str">
        <f ca="1">IF($N1092&gt;$J$5,"",OFFSET(基データ!$H$1,$I$5+$N1092-1,0))</f>
        <v/>
      </c>
      <c r="Q1092" s="12" t="str">
        <f t="shared" ref="Q1092:Q1155" ca="1" si="71">IF(OR(O1092="",P1092=""),"",DATE(O1092,P1092,1))</f>
        <v/>
      </c>
      <c r="R1092" s="3" t="str">
        <f ca="1">IF($N1092&gt;$J$5,"",OFFSET(基データ!$L$1,$I$5+$N1092-1,0))</f>
        <v/>
      </c>
      <c r="S1092" s="3">
        <f ca="1">SUM(R$3:R1092)</f>
        <v>584244.28894341562</v>
      </c>
      <c r="T1092" s="3">
        <f t="shared" ca="1" si="68"/>
        <v>5106706.1350000007</v>
      </c>
      <c r="U1092" s="3" t="str">
        <f ca="1">IF($N1092&gt;$J$5,"",OFFSET(基データ!$M$1,$I$5+$N1092-1,0))</f>
        <v/>
      </c>
      <c r="V1092" s="3">
        <f ca="1">SUM(U$3:U1092)</f>
        <v>0.19279110705870856</v>
      </c>
      <c r="W1092" s="3" t="str">
        <f t="shared" ca="1" si="69"/>
        <v/>
      </c>
      <c r="X1092" s="3">
        <f t="shared" ca="1" si="70"/>
        <v>903.23626531206321</v>
      </c>
    </row>
    <row r="1093" spans="14:24" x14ac:dyDescent="0.4">
      <c r="N1093">
        <v>1091</v>
      </c>
      <c r="O1093" s="3" t="str">
        <f ca="1">IF($N1093&gt;$J$5,"",OFFSET(基データ!$G$1,$I$5+$N1093-1,0))</f>
        <v/>
      </c>
      <c r="P1093" s="3" t="str">
        <f ca="1">IF($N1093&gt;$J$5,"",OFFSET(基データ!$H$1,$I$5+$N1093-1,0))</f>
        <v/>
      </c>
      <c r="Q1093" s="12" t="str">
        <f t="shared" ca="1" si="71"/>
        <v/>
      </c>
      <c r="R1093" s="3" t="str">
        <f ca="1">IF($N1093&gt;$J$5,"",OFFSET(基データ!$L$1,$I$5+$N1093-1,0))</f>
        <v/>
      </c>
      <c r="S1093" s="3">
        <f ca="1">SUM(R$3:R1093)</f>
        <v>584244.28894341562</v>
      </c>
      <c r="T1093" s="3">
        <f t="shared" ca="1" si="68"/>
        <v>5111391.1865000008</v>
      </c>
      <c r="U1093" s="3" t="str">
        <f ca="1">IF($N1093&gt;$J$5,"",OFFSET(基データ!$M$1,$I$5+$N1093-1,0))</f>
        <v/>
      </c>
      <c r="V1093" s="3">
        <f ca="1">SUM(U$3:U1093)</f>
        <v>0.19279110705870856</v>
      </c>
      <c r="W1093" s="3" t="str">
        <f t="shared" ca="1" si="69"/>
        <v/>
      </c>
      <c r="X1093" s="3">
        <f t="shared" ca="1" si="70"/>
        <v>903.23626531206321</v>
      </c>
    </row>
    <row r="1094" spans="14:24" x14ac:dyDescent="0.4">
      <c r="N1094">
        <v>1092</v>
      </c>
      <c r="O1094" s="3" t="str">
        <f ca="1">IF($N1094&gt;$J$5,"",OFFSET(基データ!$G$1,$I$5+$N1094-1,0))</f>
        <v/>
      </c>
      <c r="P1094" s="3" t="str">
        <f ca="1">IF($N1094&gt;$J$5,"",OFFSET(基データ!$H$1,$I$5+$N1094-1,0))</f>
        <v/>
      </c>
      <c r="Q1094" s="12" t="str">
        <f t="shared" ca="1" si="71"/>
        <v/>
      </c>
      <c r="R1094" s="3" t="str">
        <f ca="1">IF($N1094&gt;$J$5,"",OFFSET(基データ!$L$1,$I$5+$N1094-1,0))</f>
        <v/>
      </c>
      <c r="S1094" s="3">
        <f ca="1">SUM(R$3:R1094)</f>
        <v>584244.28894341562</v>
      </c>
      <c r="T1094" s="3">
        <f t="shared" ca="1" si="68"/>
        <v>5116076.2380000008</v>
      </c>
      <c r="U1094" s="3" t="str">
        <f ca="1">IF($N1094&gt;$J$5,"",OFFSET(基データ!$M$1,$I$5+$N1094-1,0))</f>
        <v/>
      </c>
      <c r="V1094" s="3">
        <f ca="1">SUM(U$3:U1094)</f>
        <v>0.19279110705870856</v>
      </c>
      <c r="W1094" s="3" t="str">
        <f t="shared" ca="1" si="69"/>
        <v/>
      </c>
      <c r="X1094" s="3">
        <f t="shared" ca="1" si="70"/>
        <v>903.23626531206321</v>
      </c>
    </row>
    <row r="1095" spans="14:24" x14ac:dyDescent="0.4">
      <c r="N1095">
        <v>1093</v>
      </c>
      <c r="O1095" s="3" t="str">
        <f ca="1">IF($N1095&gt;$J$5,"",OFFSET(基データ!$G$1,$I$5+$N1095-1,0))</f>
        <v/>
      </c>
      <c r="P1095" s="3" t="str">
        <f ca="1">IF($N1095&gt;$J$5,"",OFFSET(基データ!$H$1,$I$5+$N1095-1,0))</f>
        <v/>
      </c>
      <c r="Q1095" s="12" t="str">
        <f t="shared" ca="1" si="71"/>
        <v/>
      </c>
      <c r="R1095" s="3" t="str">
        <f ca="1">IF($N1095&gt;$J$5,"",OFFSET(基データ!$L$1,$I$5+$N1095-1,0))</f>
        <v/>
      </c>
      <c r="S1095" s="3">
        <f ca="1">SUM(R$3:R1095)</f>
        <v>584244.28894341562</v>
      </c>
      <c r="T1095" s="3">
        <f t="shared" ca="1" si="68"/>
        <v>5120761.2895000009</v>
      </c>
      <c r="U1095" s="3" t="str">
        <f ca="1">IF($N1095&gt;$J$5,"",OFFSET(基データ!$M$1,$I$5+$N1095-1,0))</f>
        <v/>
      </c>
      <c r="V1095" s="3">
        <f ca="1">SUM(U$3:U1095)</f>
        <v>0.19279110705870856</v>
      </c>
      <c r="W1095" s="3" t="str">
        <f t="shared" ca="1" si="69"/>
        <v/>
      </c>
      <c r="X1095" s="3">
        <f t="shared" ca="1" si="70"/>
        <v>903.23626531206321</v>
      </c>
    </row>
    <row r="1096" spans="14:24" x14ac:dyDescent="0.4">
      <c r="N1096">
        <v>1094</v>
      </c>
      <c r="O1096" s="3" t="str">
        <f ca="1">IF($N1096&gt;$J$5,"",OFFSET(基データ!$G$1,$I$5+$N1096-1,0))</f>
        <v/>
      </c>
      <c r="P1096" s="3" t="str">
        <f ca="1">IF($N1096&gt;$J$5,"",OFFSET(基データ!$H$1,$I$5+$N1096-1,0))</f>
        <v/>
      </c>
      <c r="Q1096" s="12" t="str">
        <f t="shared" ca="1" si="71"/>
        <v/>
      </c>
      <c r="R1096" s="3" t="str">
        <f ca="1">IF($N1096&gt;$J$5,"",OFFSET(基データ!$L$1,$I$5+$N1096-1,0))</f>
        <v/>
      </c>
      <c r="S1096" s="3">
        <f ca="1">SUM(R$3:R1096)</f>
        <v>584244.28894341562</v>
      </c>
      <c r="T1096" s="3">
        <f t="shared" ca="1" si="68"/>
        <v>5125446.3410000009</v>
      </c>
      <c r="U1096" s="3" t="str">
        <f ca="1">IF($N1096&gt;$J$5,"",OFFSET(基データ!$M$1,$I$5+$N1096-1,0))</f>
        <v/>
      </c>
      <c r="V1096" s="3">
        <f ca="1">SUM(U$3:U1096)</f>
        <v>0.19279110705870856</v>
      </c>
      <c r="W1096" s="3" t="str">
        <f t="shared" ca="1" si="69"/>
        <v/>
      </c>
      <c r="X1096" s="3">
        <f t="shared" ca="1" si="70"/>
        <v>903.23626531206321</v>
      </c>
    </row>
    <row r="1097" spans="14:24" x14ac:dyDescent="0.4">
      <c r="N1097">
        <v>1095</v>
      </c>
      <c r="O1097" s="3" t="str">
        <f ca="1">IF($N1097&gt;$J$5,"",OFFSET(基データ!$G$1,$I$5+$N1097-1,0))</f>
        <v/>
      </c>
      <c r="P1097" s="3" t="str">
        <f ca="1">IF($N1097&gt;$J$5,"",OFFSET(基データ!$H$1,$I$5+$N1097-1,0))</f>
        <v/>
      </c>
      <c r="Q1097" s="12" t="str">
        <f t="shared" ca="1" si="71"/>
        <v/>
      </c>
      <c r="R1097" s="3" t="str">
        <f ca="1">IF($N1097&gt;$J$5,"",OFFSET(基データ!$L$1,$I$5+$N1097-1,0))</f>
        <v/>
      </c>
      <c r="S1097" s="3">
        <f ca="1">SUM(R$3:R1097)</f>
        <v>584244.28894341562</v>
      </c>
      <c r="T1097" s="3">
        <f t="shared" ca="1" si="68"/>
        <v>5130131.3925000001</v>
      </c>
      <c r="U1097" s="3" t="str">
        <f ca="1">IF($N1097&gt;$J$5,"",OFFSET(基データ!$M$1,$I$5+$N1097-1,0))</f>
        <v/>
      </c>
      <c r="V1097" s="3">
        <f ca="1">SUM(U$3:U1097)</f>
        <v>0.19279110705870856</v>
      </c>
      <c r="W1097" s="3" t="str">
        <f t="shared" ca="1" si="69"/>
        <v/>
      </c>
      <c r="X1097" s="3">
        <f t="shared" ca="1" si="70"/>
        <v>903.23626531206321</v>
      </c>
    </row>
    <row r="1098" spans="14:24" x14ac:dyDescent="0.4">
      <c r="N1098">
        <v>1096</v>
      </c>
      <c r="O1098" s="3" t="str">
        <f ca="1">IF($N1098&gt;$J$5,"",OFFSET(基データ!$G$1,$I$5+$N1098-1,0))</f>
        <v/>
      </c>
      <c r="P1098" s="3" t="str">
        <f ca="1">IF($N1098&gt;$J$5,"",OFFSET(基データ!$H$1,$I$5+$N1098-1,0))</f>
        <v/>
      </c>
      <c r="Q1098" s="12" t="str">
        <f t="shared" ca="1" si="71"/>
        <v/>
      </c>
      <c r="R1098" s="3" t="str">
        <f ca="1">IF($N1098&gt;$J$5,"",OFFSET(基データ!$L$1,$I$5+$N1098-1,0))</f>
        <v/>
      </c>
      <c r="S1098" s="3">
        <f ca="1">SUM(R$3:R1098)</f>
        <v>584244.28894341562</v>
      </c>
      <c r="T1098" s="3">
        <f t="shared" ca="1" si="68"/>
        <v>5134816.4440000001</v>
      </c>
      <c r="U1098" s="3" t="str">
        <f ca="1">IF($N1098&gt;$J$5,"",OFFSET(基データ!$M$1,$I$5+$N1098-1,0))</f>
        <v/>
      </c>
      <c r="V1098" s="3">
        <f ca="1">SUM(U$3:U1098)</f>
        <v>0.19279110705870856</v>
      </c>
      <c r="W1098" s="3" t="str">
        <f t="shared" ca="1" si="69"/>
        <v/>
      </c>
      <c r="X1098" s="3">
        <f t="shared" ca="1" si="70"/>
        <v>903.23626531206321</v>
      </c>
    </row>
    <row r="1099" spans="14:24" x14ac:dyDescent="0.4">
      <c r="N1099">
        <v>1097</v>
      </c>
      <c r="O1099" s="3" t="str">
        <f ca="1">IF($N1099&gt;$J$5,"",OFFSET(基データ!$G$1,$I$5+$N1099-1,0))</f>
        <v/>
      </c>
      <c r="P1099" s="3" t="str">
        <f ca="1">IF($N1099&gt;$J$5,"",OFFSET(基データ!$H$1,$I$5+$N1099-1,0))</f>
        <v/>
      </c>
      <c r="Q1099" s="12" t="str">
        <f t="shared" ca="1" si="71"/>
        <v/>
      </c>
      <c r="R1099" s="3" t="str">
        <f ca="1">IF($N1099&gt;$J$5,"",OFFSET(基データ!$L$1,$I$5+$N1099-1,0))</f>
        <v/>
      </c>
      <c r="S1099" s="3">
        <f ca="1">SUM(R$3:R1099)</f>
        <v>584244.28894341562</v>
      </c>
      <c r="T1099" s="3">
        <f t="shared" ca="1" si="68"/>
        <v>5139501.4955000002</v>
      </c>
      <c r="U1099" s="3" t="str">
        <f ca="1">IF($N1099&gt;$J$5,"",OFFSET(基データ!$M$1,$I$5+$N1099-1,0))</f>
        <v/>
      </c>
      <c r="V1099" s="3">
        <f ca="1">SUM(U$3:U1099)</f>
        <v>0.19279110705870856</v>
      </c>
      <c r="W1099" s="3" t="str">
        <f t="shared" ca="1" si="69"/>
        <v/>
      </c>
      <c r="X1099" s="3">
        <f t="shared" ca="1" si="70"/>
        <v>903.23626531206321</v>
      </c>
    </row>
    <row r="1100" spans="14:24" x14ac:dyDescent="0.4">
      <c r="N1100">
        <v>1098</v>
      </c>
      <c r="O1100" s="3" t="str">
        <f ca="1">IF($N1100&gt;$J$5,"",OFFSET(基データ!$G$1,$I$5+$N1100-1,0))</f>
        <v/>
      </c>
      <c r="P1100" s="3" t="str">
        <f ca="1">IF($N1100&gt;$J$5,"",OFFSET(基データ!$H$1,$I$5+$N1100-1,0))</f>
        <v/>
      </c>
      <c r="Q1100" s="12" t="str">
        <f t="shared" ca="1" si="71"/>
        <v/>
      </c>
      <c r="R1100" s="3" t="str">
        <f ca="1">IF($N1100&gt;$J$5,"",OFFSET(基データ!$L$1,$I$5+$N1100-1,0))</f>
        <v/>
      </c>
      <c r="S1100" s="3">
        <f ca="1">SUM(R$3:R1100)</f>
        <v>584244.28894341562</v>
      </c>
      <c r="T1100" s="3">
        <f t="shared" ca="1" si="68"/>
        <v>5144186.5470000003</v>
      </c>
      <c r="U1100" s="3" t="str">
        <f ca="1">IF($N1100&gt;$J$5,"",OFFSET(基データ!$M$1,$I$5+$N1100-1,0))</f>
        <v/>
      </c>
      <c r="V1100" s="3">
        <f ca="1">SUM(U$3:U1100)</f>
        <v>0.19279110705870856</v>
      </c>
      <c r="W1100" s="3" t="str">
        <f t="shared" ca="1" si="69"/>
        <v/>
      </c>
      <c r="X1100" s="3">
        <f t="shared" ca="1" si="70"/>
        <v>903.23626531206321</v>
      </c>
    </row>
    <row r="1101" spans="14:24" x14ac:dyDescent="0.4">
      <c r="N1101">
        <v>1099</v>
      </c>
      <c r="O1101" s="3" t="str">
        <f ca="1">IF($N1101&gt;$J$5,"",OFFSET(基データ!$G$1,$I$5+$N1101-1,0))</f>
        <v/>
      </c>
      <c r="P1101" s="3" t="str">
        <f ca="1">IF($N1101&gt;$J$5,"",OFFSET(基データ!$H$1,$I$5+$N1101-1,0))</f>
        <v/>
      </c>
      <c r="Q1101" s="12" t="str">
        <f t="shared" ca="1" si="71"/>
        <v/>
      </c>
      <c r="R1101" s="3" t="str">
        <f ca="1">IF($N1101&gt;$J$5,"",OFFSET(基データ!$L$1,$I$5+$N1101-1,0))</f>
        <v/>
      </c>
      <c r="S1101" s="3">
        <f ca="1">SUM(R$3:R1101)</f>
        <v>584244.28894341562</v>
      </c>
      <c r="T1101" s="3">
        <f t="shared" ca="1" si="68"/>
        <v>5148871.5985000003</v>
      </c>
      <c r="U1101" s="3" t="str">
        <f ca="1">IF($N1101&gt;$J$5,"",OFFSET(基データ!$M$1,$I$5+$N1101-1,0))</f>
        <v/>
      </c>
      <c r="V1101" s="3">
        <f ca="1">SUM(U$3:U1101)</f>
        <v>0.19279110705870856</v>
      </c>
      <c r="W1101" s="3" t="str">
        <f t="shared" ca="1" si="69"/>
        <v/>
      </c>
      <c r="X1101" s="3">
        <f t="shared" ca="1" si="70"/>
        <v>903.23626531206321</v>
      </c>
    </row>
    <row r="1102" spans="14:24" x14ac:dyDescent="0.4">
      <c r="N1102">
        <v>1100</v>
      </c>
      <c r="O1102" s="3" t="str">
        <f ca="1">IF($N1102&gt;$J$5,"",OFFSET(基データ!$G$1,$I$5+$N1102-1,0))</f>
        <v/>
      </c>
      <c r="P1102" s="3" t="str">
        <f ca="1">IF($N1102&gt;$J$5,"",OFFSET(基データ!$H$1,$I$5+$N1102-1,0))</f>
        <v/>
      </c>
      <c r="Q1102" s="12" t="str">
        <f t="shared" ca="1" si="71"/>
        <v/>
      </c>
      <c r="R1102" s="3" t="str">
        <f ca="1">IF($N1102&gt;$J$5,"",OFFSET(基データ!$L$1,$I$5+$N1102-1,0))</f>
        <v/>
      </c>
      <c r="S1102" s="3">
        <f ca="1">SUM(R$3:R1102)</f>
        <v>584244.28894341562</v>
      </c>
      <c r="T1102" s="3">
        <f t="shared" ca="1" si="68"/>
        <v>5153556.6500000004</v>
      </c>
      <c r="U1102" s="3" t="str">
        <f ca="1">IF($N1102&gt;$J$5,"",OFFSET(基データ!$M$1,$I$5+$N1102-1,0))</f>
        <v/>
      </c>
      <c r="V1102" s="3">
        <f ca="1">SUM(U$3:U1102)</f>
        <v>0.19279110705870856</v>
      </c>
      <c r="W1102" s="3" t="str">
        <f t="shared" ca="1" si="69"/>
        <v/>
      </c>
      <c r="X1102" s="3">
        <f t="shared" ca="1" si="70"/>
        <v>903.23626531206321</v>
      </c>
    </row>
    <row r="1103" spans="14:24" x14ac:dyDescent="0.4">
      <c r="N1103">
        <v>1101</v>
      </c>
      <c r="O1103" s="3" t="str">
        <f ca="1">IF($N1103&gt;$J$5,"",OFFSET(基データ!$G$1,$I$5+$N1103-1,0))</f>
        <v/>
      </c>
      <c r="P1103" s="3" t="str">
        <f ca="1">IF($N1103&gt;$J$5,"",OFFSET(基データ!$H$1,$I$5+$N1103-1,0))</f>
        <v/>
      </c>
      <c r="Q1103" s="12" t="str">
        <f t="shared" ca="1" si="71"/>
        <v/>
      </c>
      <c r="R1103" s="3" t="str">
        <f ca="1">IF($N1103&gt;$J$5,"",OFFSET(基データ!$L$1,$I$5+$N1103-1,0))</f>
        <v/>
      </c>
      <c r="S1103" s="3">
        <f ca="1">SUM(R$3:R1103)</f>
        <v>584244.28894341562</v>
      </c>
      <c r="T1103" s="3">
        <f t="shared" ca="1" si="68"/>
        <v>5158241.7015000004</v>
      </c>
      <c r="U1103" s="3" t="str">
        <f ca="1">IF($N1103&gt;$J$5,"",OFFSET(基データ!$M$1,$I$5+$N1103-1,0))</f>
        <v/>
      </c>
      <c r="V1103" s="3">
        <f ca="1">SUM(U$3:U1103)</f>
        <v>0.19279110705870856</v>
      </c>
      <c r="W1103" s="3" t="str">
        <f t="shared" ca="1" si="69"/>
        <v/>
      </c>
      <c r="X1103" s="3">
        <f t="shared" ca="1" si="70"/>
        <v>903.23626531206321</v>
      </c>
    </row>
    <row r="1104" spans="14:24" x14ac:dyDescent="0.4">
      <c r="N1104">
        <v>1102</v>
      </c>
      <c r="O1104" s="3" t="str">
        <f ca="1">IF($N1104&gt;$J$5,"",OFFSET(基データ!$G$1,$I$5+$N1104-1,0))</f>
        <v/>
      </c>
      <c r="P1104" s="3" t="str">
        <f ca="1">IF($N1104&gt;$J$5,"",OFFSET(基データ!$H$1,$I$5+$N1104-1,0))</f>
        <v/>
      </c>
      <c r="Q1104" s="12" t="str">
        <f t="shared" ca="1" si="71"/>
        <v/>
      </c>
      <c r="R1104" s="3" t="str">
        <f ca="1">IF($N1104&gt;$J$5,"",OFFSET(基データ!$L$1,$I$5+$N1104-1,0))</f>
        <v/>
      </c>
      <c r="S1104" s="3">
        <f ca="1">SUM(R$3:R1104)</f>
        <v>584244.28894341562</v>
      </c>
      <c r="T1104" s="3">
        <f t="shared" ca="1" si="68"/>
        <v>5162926.7530000005</v>
      </c>
      <c r="U1104" s="3" t="str">
        <f ca="1">IF($N1104&gt;$J$5,"",OFFSET(基データ!$M$1,$I$5+$N1104-1,0))</f>
        <v/>
      </c>
      <c r="V1104" s="3">
        <f ca="1">SUM(U$3:U1104)</f>
        <v>0.19279110705870856</v>
      </c>
      <c r="W1104" s="3" t="str">
        <f t="shared" ca="1" si="69"/>
        <v/>
      </c>
      <c r="X1104" s="3">
        <f t="shared" ca="1" si="70"/>
        <v>903.23626531206321</v>
      </c>
    </row>
    <row r="1105" spans="14:24" x14ac:dyDescent="0.4">
      <c r="N1105">
        <v>1103</v>
      </c>
      <c r="O1105" s="3" t="str">
        <f ca="1">IF($N1105&gt;$J$5,"",OFFSET(基データ!$G$1,$I$5+$N1105-1,0))</f>
        <v/>
      </c>
      <c r="P1105" s="3" t="str">
        <f ca="1">IF($N1105&gt;$J$5,"",OFFSET(基データ!$H$1,$I$5+$N1105-1,0))</f>
        <v/>
      </c>
      <c r="Q1105" s="12" t="str">
        <f t="shared" ca="1" si="71"/>
        <v/>
      </c>
      <c r="R1105" s="3" t="str">
        <f ca="1">IF($N1105&gt;$J$5,"",OFFSET(基データ!$L$1,$I$5+$N1105-1,0))</f>
        <v/>
      </c>
      <c r="S1105" s="3">
        <f ca="1">SUM(R$3:R1105)</f>
        <v>584244.28894341562</v>
      </c>
      <c r="T1105" s="3">
        <f t="shared" ca="1" si="68"/>
        <v>5167611.8045000006</v>
      </c>
      <c r="U1105" s="3" t="str">
        <f ca="1">IF($N1105&gt;$J$5,"",OFFSET(基データ!$M$1,$I$5+$N1105-1,0))</f>
        <v/>
      </c>
      <c r="V1105" s="3">
        <f ca="1">SUM(U$3:U1105)</f>
        <v>0.19279110705870856</v>
      </c>
      <c r="W1105" s="3" t="str">
        <f t="shared" ca="1" si="69"/>
        <v/>
      </c>
      <c r="X1105" s="3">
        <f t="shared" ca="1" si="70"/>
        <v>903.23626531206321</v>
      </c>
    </row>
    <row r="1106" spans="14:24" x14ac:dyDescent="0.4">
      <c r="N1106">
        <v>1104</v>
      </c>
      <c r="O1106" s="3" t="str">
        <f ca="1">IF($N1106&gt;$J$5,"",OFFSET(基データ!$G$1,$I$5+$N1106-1,0))</f>
        <v/>
      </c>
      <c r="P1106" s="3" t="str">
        <f ca="1">IF($N1106&gt;$J$5,"",OFFSET(基データ!$H$1,$I$5+$N1106-1,0))</f>
        <v/>
      </c>
      <c r="Q1106" s="12" t="str">
        <f t="shared" ca="1" si="71"/>
        <v/>
      </c>
      <c r="R1106" s="3" t="str">
        <f ca="1">IF($N1106&gt;$J$5,"",OFFSET(基データ!$L$1,$I$5+$N1106-1,0))</f>
        <v/>
      </c>
      <c r="S1106" s="3">
        <f ca="1">SUM(R$3:R1106)</f>
        <v>584244.28894341562</v>
      </c>
      <c r="T1106" s="3">
        <f t="shared" ca="1" si="68"/>
        <v>5172296.8560000006</v>
      </c>
      <c r="U1106" s="3" t="str">
        <f ca="1">IF($N1106&gt;$J$5,"",OFFSET(基データ!$M$1,$I$5+$N1106-1,0))</f>
        <v/>
      </c>
      <c r="V1106" s="3">
        <f ca="1">SUM(U$3:U1106)</f>
        <v>0.19279110705870856</v>
      </c>
      <c r="W1106" s="3" t="str">
        <f t="shared" ca="1" si="69"/>
        <v/>
      </c>
      <c r="X1106" s="3">
        <f t="shared" ca="1" si="70"/>
        <v>903.23626531206321</v>
      </c>
    </row>
    <row r="1107" spans="14:24" x14ac:dyDescent="0.4">
      <c r="N1107">
        <v>1105</v>
      </c>
      <c r="O1107" s="3" t="str">
        <f ca="1">IF($N1107&gt;$J$5,"",OFFSET(基データ!$G$1,$I$5+$N1107-1,0))</f>
        <v/>
      </c>
      <c r="P1107" s="3" t="str">
        <f ca="1">IF($N1107&gt;$J$5,"",OFFSET(基データ!$H$1,$I$5+$N1107-1,0))</f>
        <v/>
      </c>
      <c r="Q1107" s="12" t="str">
        <f t="shared" ca="1" si="71"/>
        <v/>
      </c>
      <c r="R1107" s="3" t="str">
        <f ca="1">IF($N1107&gt;$J$5,"",OFFSET(基データ!$L$1,$I$5+$N1107-1,0))</f>
        <v/>
      </c>
      <c r="S1107" s="3">
        <f ca="1">SUM(R$3:R1107)</f>
        <v>584244.28894341562</v>
      </c>
      <c r="T1107" s="3">
        <f t="shared" ca="1" si="68"/>
        <v>5176981.9075000007</v>
      </c>
      <c r="U1107" s="3" t="str">
        <f ca="1">IF($N1107&gt;$J$5,"",OFFSET(基データ!$M$1,$I$5+$N1107-1,0))</f>
        <v/>
      </c>
      <c r="V1107" s="3">
        <f ca="1">SUM(U$3:U1107)</f>
        <v>0.19279110705870856</v>
      </c>
      <c r="W1107" s="3" t="str">
        <f t="shared" ca="1" si="69"/>
        <v/>
      </c>
      <c r="X1107" s="3">
        <f t="shared" ca="1" si="70"/>
        <v>903.23626531206321</v>
      </c>
    </row>
    <row r="1108" spans="14:24" x14ac:dyDescent="0.4">
      <c r="N1108">
        <v>1106</v>
      </c>
      <c r="O1108" s="3" t="str">
        <f ca="1">IF($N1108&gt;$J$5,"",OFFSET(基データ!$G$1,$I$5+$N1108-1,0))</f>
        <v/>
      </c>
      <c r="P1108" s="3" t="str">
        <f ca="1">IF($N1108&gt;$J$5,"",OFFSET(基データ!$H$1,$I$5+$N1108-1,0))</f>
        <v/>
      </c>
      <c r="Q1108" s="12" t="str">
        <f t="shared" ca="1" si="71"/>
        <v/>
      </c>
      <c r="R1108" s="3" t="str">
        <f ca="1">IF($N1108&gt;$J$5,"",OFFSET(基データ!$L$1,$I$5+$N1108-1,0))</f>
        <v/>
      </c>
      <c r="S1108" s="3">
        <f ca="1">SUM(R$3:R1108)</f>
        <v>584244.28894341562</v>
      </c>
      <c r="T1108" s="3">
        <f t="shared" ca="1" si="68"/>
        <v>5181666.9590000007</v>
      </c>
      <c r="U1108" s="3" t="str">
        <f ca="1">IF($N1108&gt;$J$5,"",OFFSET(基データ!$M$1,$I$5+$N1108-1,0))</f>
        <v/>
      </c>
      <c r="V1108" s="3">
        <f ca="1">SUM(U$3:U1108)</f>
        <v>0.19279110705870856</v>
      </c>
      <c r="W1108" s="3" t="str">
        <f t="shared" ca="1" si="69"/>
        <v/>
      </c>
      <c r="X1108" s="3">
        <f t="shared" ca="1" si="70"/>
        <v>903.23626531206321</v>
      </c>
    </row>
    <row r="1109" spans="14:24" x14ac:dyDescent="0.4">
      <c r="N1109">
        <v>1107</v>
      </c>
      <c r="O1109" s="3" t="str">
        <f ca="1">IF($N1109&gt;$J$5,"",OFFSET(基データ!$G$1,$I$5+$N1109-1,0))</f>
        <v/>
      </c>
      <c r="P1109" s="3" t="str">
        <f ca="1">IF($N1109&gt;$J$5,"",OFFSET(基データ!$H$1,$I$5+$N1109-1,0))</f>
        <v/>
      </c>
      <c r="Q1109" s="12" t="str">
        <f t="shared" ca="1" si="71"/>
        <v/>
      </c>
      <c r="R1109" s="3" t="str">
        <f ca="1">IF($N1109&gt;$J$5,"",OFFSET(基データ!$L$1,$I$5+$N1109-1,0))</f>
        <v/>
      </c>
      <c r="S1109" s="3">
        <f ca="1">SUM(R$3:R1109)</f>
        <v>584244.28894341562</v>
      </c>
      <c r="T1109" s="3">
        <f t="shared" ca="1" si="68"/>
        <v>5186352.0105000008</v>
      </c>
      <c r="U1109" s="3" t="str">
        <f ca="1">IF($N1109&gt;$J$5,"",OFFSET(基データ!$M$1,$I$5+$N1109-1,0))</f>
        <v/>
      </c>
      <c r="V1109" s="3">
        <f ca="1">SUM(U$3:U1109)</f>
        <v>0.19279110705870856</v>
      </c>
      <c r="W1109" s="3" t="str">
        <f t="shared" ca="1" si="69"/>
        <v/>
      </c>
      <c r="X1109" s="3">
        <f t="shared" ca="1" si="70"/>
        <v>903.23626531206321</v>
      </c>
    </row>
    <row r="1110" spans="14:24" x14ac:dyDescent="0.4">
      <c r="N1110">
        <v>1108</v>
      </c>
      <c r="O1110" s="3" t="str">
        <f ca="1">IF($N1110&gt;$J$5,"",OFFSET(基データ!$G$1,$I$5+$N1110-1,0))</f>
        <v/>
      </c>
      <c r="P1110" s="3" t="str">
        <f ca="1">IF($N1110&gt;$J$5,"",OFFSET(基データ!$H$1,$I$5+$N1110-1,0))</f>
        <v/>
      </c>
      <c r="Q1110" s="12" t="str">
        <f t="shared" ca="1" si="71"/>
        <v/>
      </c>
      <c r="R1110" s="3" t="str">
        <f ca="1">IF($N1110&gt;$J$5,"",OFFSET(基データ!$L$1,$I$5+$N1110-1,0))</f>
        <v/>
      </c>
      <c r="S1110" s="3">
        <f ca="1">SUM(R$3:R1110)</f>
        <v>584244.28894341562</v>
      </c>
      <c r="T1110" s="3">
        <f t="shared" ca="1" si="68"/>
        <v>5191037.0620000008</v>
      </c>
      <c r="U1110" s="3" t="str">
        <f ca="1">IF($N1110&gt;$J$5,"",OFFSET(基データ!$M$1,$I$5+$N1110-1,0))</f>
        <v/>
      </c>
      <c r="V1110" s="3">
        <f ca="1">SUM(U$3:U1110)</f>
        <v>0.19279110705870856</v>
      </c>
      <c r="W1110" s="3" t="str">
        <f t="shared" ca="1" si="69"/>
        <v/>
      </c>
      <c r="X1110" s="3">
        <f t="shared" ca="1" si="70"/>
        <v>903.23626531206321</v>
      </c>
    </row>
    <row r="1111" spans="14:24" x14ac:dyDescent="0.4">
      <c r="N1111">
        <v>1109</v>
      </c>
      <c r="O1111" s="3" t="str">
        <f ca="1">IF($N1111&gt;$J$5,"",OFFSET(基データ!$G$1,$I$5+$N1111-1,0))</f>
        <v/>
      </c>
      <c r="P1111" s="3" t="str">
        <f ca="1">IF($N1111&gt;$J$5,"",OFFSET(基データ!$H$1,$I$5+$N1111-1,0))</f>
        <v/>
      </c>
      <c r="Q1111" s="12" t="str">
        <f t="shared" ca="1" si="71"/>
        <v/>
      </c>
      <c r="R1111" s="3" t="str">
        <f ca="1">IF($N1111&gt;$J$5,"",OFFSET(基データ!$L$1,$I$5+$N1111-1,0))</f>
        <v/>
      </c>
      <c r="S1111" s="3">
        <f ca="1">SUM(R$3:R1111)</f>
        <v>584244.28894341562</v>
      </c>
      <c r="T1111" s="3">
        <f t="shared" ca="1" si="68"/>
        <v>5195722.1135000009</v>
      </c>
      <c r="U1111" s="3" t="str">
        <f ca="1">IF($N1111&gt;$J$5,"",OFFSET(基データ!$M$1,$I$5+$N1111-1,0))</f>
        <v/>
      </c>
      <c r="V1111" s="3">
        <f ca="1">SUM(U$3:U1111)</f>
        <v>0.19279110705870856</v>
      </c>
      <c r="W1111" s="3" t="str">
        <f t="shared" ca="1" si="69"/>
        <v/>
      </c>
      <c r="X1111" s="3">
        <f t="shared" ca="1" si="70"/>
        <v>903.23626531206321</v>
      </c>
    </row>
    <row r="1112" spans="14:24" x14ac:dyDescent="0.4">
      <c r="N1112">
        <v>1110</v>
      </c>
      <c r="O1112" s="3" t="str">
        <f ca="1">IF($N1112&gt;$J$5,"",OFFSET(基データ!$G$1,$I$5+$N1112-1,0))</f>
        <v/>
      </c>
      <c r="P1112" s="3" t="str">
        <f ca="1">IF($N1112&gt;$J$5,"",OFFSET(基データ!$H$1,$I$5+$N1112-1,0))</f>
        <v/>
      </c>
      <c r="Q1112" s="12" t="str">
        <f t="shared" ca="1" si="71"/>
        <v/>
      </c>
      <c r="R1112" s="3" t="str">
        <f ca="1">IF($N1112&gt;$J$5,"",OFFSET(基データ!$L$1,$I$5+$N1112-1,0))</f>
        <v/>
      </c>
      <c r="S1112" s="3">
        <f ca="1">SUM(R$3:R1112)</f>
        <v>584244.28894341562</v>
      </c>
      <c r="T1112" s="3">
        <f t="shared" ca="1" si="68"/>
        <v>5200407.165000001</v>
      </c>
      <c r="U1112" s="3" t="str">
        <f ca="1">IF($N1112&gt;$J$5,"",OFFSET(基データ!$M$1,$I$5+$N1112-1,0))</f>
        <v/>
      </c>
      <c r="V1112" s="3">
        <f ca="1">SUM(U$3:U1112)</f>
        <v>0.19279110705870856</v>
      </c>
      <c r="W1112" s="3" t="str">
        <f t="shared" ca="1" si="69"/>
        <v/>
      </c>
      <c r="X1112" s="3">
        <f t="shared" ca="1" si="70"/>
        <v>903.23626531206321</v>
      </c>
    </row>
    <row r="1113" spans="14:24" x14ac:dyDescent="0.4">
      <c r="N1113">
        <v>1111</v>
      </c>
      <c r="O1113" s="3" t="str">
        <f ca="1">IF($N1113&gt;$J$5,"",OFFSET(基データ!$G$1,$I$5+$N1113-1,0))</f>
        <v/>
      </c>
      <c r="P1113" s="3" t="str">
        <f ca="1">IF($N1113&gt;$J$5,"",OFFSET(基データ!$H$1,$I$5+$N1113-1,0))</f>
        <v/>
      </c>
      <c r="Q1113" s="12" t="str">
        <f t="shared" ca="1" si="71"/>
        <v/>
      </c>
      <c r="R1113" s="3" t="str">
        <f ca="1">IF($N1113&gt;$J$5,"",OFFSET(基データ!$L$1,$I$5+$N1113-1,0))</f>
        <v/>
      </c>
      <c r="S1113" s="3">
        <f ca="1">SUM(R$3:R1113)</f>
        <v>584244.28894341562</v>
      </c>
      <c r="T1113" s="3">
        <f t="shared" ca="1" si="68"/>
        <v>5205092.2165000001</v>
      </c>
      <c r="U1113" s="3" t="str">
        <f ca="1">IF($N1113&gt;$J$5,"",OFFSET(基データ!$M$1,$I$5+$N1113-1,0))</f>
        <v/>
      </c>
      <c r="V1113" s="3">
        <f ca="1">SUM(U$3:U1113)</f>
        <v>0.19279110705870856</v>
      </c>
      <c r="W1113" s="3" t="str">
        <f t="shared" ca="1" si="69"/>
        <v/>
      </c>
      <c r="X1113" s="3">
        <f t="shared" ca="1" si="70"/>
        <v>903.23626531206321</v>
      </c>
    </row>
    <row r="1114" spans="14:24" x14ac:dyDescent="0.4">
      <c r="N1114">
        <v>1112</v>
      </c>
      <c r="O1114" s="3" t="str">
        <f ca="1">IF($N1114&gt;$J$5,"",OFFSET(基データ!$G$1,$I$5+$N1114-1,0))</f>
        <v/>
      </c>
      <c r="P1114" s="3" t="str">
        <f ca="1">IF($N1114&gt;$J$5,"",OFFSET(基データ!$H$1,$I$5+$N1114-1,0))</f>
        <v/>
      </c>
      <c r="Q1114" s="12" t="str">
        <f t="shared" ca="1" si="71"/>
        <v/>
      </c>
      <c r="R1114" s="3" t="str">
        <f ca="1">IF($N1114&gt;$J$5,"",OFFSET(基データ!$L$1,$I$5+$N1114-1,0))</f>
        <v/>
      </c>
      <c r="S1114" s="3">
        <f ca="1">SUM(R$3:R1114)</f>
        <v>584244.28894341562</v>
      </c>
      <c r="T1114" s="3">
        <f t="shared" ca="1" si="68"/>
        <v>5209777.2680000002</v>
      </c>
      <c r="U1114" s="3" t="str">
        <f ca="1">IF($N1114&gt;$J$5,"",OFFSET(基データ!$M$1,$I$5+$N1114-1,0))</f>
        <v/>
      </c>
      <c r="V1114" s="3">
        <f ca="1">SUM(U$3:U1114)</f>
        <v>0.19279110705870856</v>
      </c>
      <c r="W1114" s="3" t="str">
        <f t="shared" ca="1" si="69"/>
        <v/>
      </c>
      <c r="X1114" s="3">
        <f t="shared" ca="1" si="70"/>
        <v>903.23626531206321</v>
      </c>
    </row>
    <row r="1115" spans="14:24" x14ac:dyDescent="0.4">
      <c r="N1115">
        <v>1113</v>
      </c>
      <c r="O1115" s="3" t="str">
        <f ca="1">IF($N1115&gt;$J$5,"",OFFSET(基データ!$G$1,$I$5+$N1115-1,0))</f>
        <v/>
      </c>
      <c r="P1115" s="3" t="str">
        <f ca="1">IF($N1115&gt;$J$5,"",OFFSET(基データ!$H$1,$I$5+$N1115-1,0))</f>
        <v/>
      </c>
      <c r="Q1115" s="12" t="str">
        <f t="shared" ca="1" si="71"/>
        <v/>
      </c>
      <c r="R1115" s="3" t="str">
        <f ca="1">IF($N1115&gt;$J$5,"",OFFSET(基データ!$L$1,$I$5+$N1115-1,0))</f>
        <v/>
      </c>
      <c r="S1115" s="3">
        <f ca="1">SUM(R$3:R1115)</f>
        <v>584244.28894341562</v>
      </c>
      <c r="T1115" s="3">
        <f t="shared" ca="1" si="68"/>
        <v>5214462.3195000002</v>
      </c>
      <c r="U1115" s="3" t="str">
        <f ca="1">IF($N1115&gt;$J$5,"",OFFSET(基データ!$M$1,$I$5+$N1115-1,0))</f>
        <v/>
      </c>
      <c r="V1115" s="3">
        <f ca="1">SUM(U$3:U1115)</f>
        <v>0.19279110705870856</v>
      </c>
      <c r="W1115" s="3" t="str">
        <f t="shared" ca="1" si="69"/>
        <v/>
      </c>
      <c r="X1115" s="3">
        <f t="shared" ca="1" si="70"/>
        <v>903.23626531206321</v>
      </c>
    </row>
    <row r="1116" spans="14:24" x14ac:dyDescent="0.4">
      <c r="N1116">
        <v>1114</v>
      </c>
      <c r="O1116" s="3" t="str">
        <f ca="1">IF($N1116&gt;$J$5,"",OFFSET(基データ!$G$1,$I$5+$N1116-1,0))</f>
        <v/>
      </c>
      <c r="P1116" s="3" t="str">
        <f ca="1">IF($N1116&gt;$J$5,"",OFFSET(基データ!$H$1,$I$5+$N1116-1,0))</f>
        <v/>
      </c>
      <c r="Q1116" s="12" t="str">
        <f t="shared" ca="1" si="71"/>
        <v/>
      </c>
      <c r="R1116" s="3" t="str">
        <f ca="1">IF($N1116&gt;$J$5,"",OFFSET(基データ!$L$1,$I$5+$N1116-1,0))</f>
        <v/>
      </c>
      <c r="S1116" s="3">
        <f ca="1">SUM(R$3:R1116)</f>
        <v>584244.28894341562</v>
      </c>
      <c r="T1116" s="3">
        <f t="shared" ca="1" si="68"/>
        <v>5219147.3710000003</v>
      </c>
      <c r="U1116" s="3" t="str">
        <f ca="1">IF($N1116&gt;$J$5,"",OFFSET(基データ!$M$1,$I$5+$N1116-1,0))</f>
        <v/>
      </c>
      <c r="V1116" s="3">
        <f ca="1">SUM(U$3:U1116)</f>
        <v>0.19279110705870856</v>
      </c>
      <c r="W1116" s="3" t="str">
        <f t="shared" ca="1" si="69"/>
        <v/>
      </c>
      <c r="X1116" s="3">
        <f t="shared" ca="1" si="70"/>
        <v>903.23626531206321</v>
      </c>
    </row>
    <row r="1117" spans="14:24" x14ac:dyDescent="0.4">
      <c r="N1117">
        <v>1115</v>
      </c>
      <c r="O1117" s="3" t="str">
        <f ca="1">IF($N1117&gt;$J$5,"",OFFSET(基データ!$G$1,$I$5+$N1117-1,0))</f>
        <v/>
      </c>
      <c r="P1117" s="3" t="str">
        <f ca="1">IF($N1117&gt;$J$5,"",OFFSET(基データ!$H$1,$I$5+$N1117-1,0))</f>
        <v/>
      </c>
      <c r="Q1117" s="12" t="str">
        <f t="shared" ca="1" si="71"/>
        <v/>
      </c>
      <c r="R1117" s="3" t="str">
        <f ca="1">IF($N1117&gt;$J$5,"",OFFSET(基データ!$L$1,$I$5+$N1117-1,0))</f>
        <v/>
      </c>
      <c r="S1117" s="3">
        <f ca="1">SUM(R$3:R1117)</f>
        <v>584244.28894341562</v>
      </c>
      <c r="T1117" s="3">
        <f t="shared" ca="1" si="68"/>
        <v>5223832.4225000003</v>
      </c>
      <c r="U1117" s="3" t="str">
        <f ca="1">IF($N1117&gt;$J$5,"",OFFSET(基データ!$M$1,$I$5+$N1117-1,0))</f>
        <v/>
      </c>
      <c r="V1117" s="3">
        <f ca="1">SUM(U$3:U1117)</f>
        <v>0.19279110705870856</v>
      </c>
      <c r="W1117" s="3" t="str">
        <f t="shared" ca="1" si="69"/>
        <v/>
      </c>
      <c r="X1117" s="3">
        <f t="shared" ca="1" si="70"/>
        <v>903.23626531206321</v>
      </c>
    </row>
    <row r="1118" spans="14:24" x14ac:dyDescent="0.4">
      <c r="N1118">
        <v>1116</v>
      </c>
      <c r="O1118" s="3" t="str">
        <f ca="1">IF($N1118&gt;$J$5,"",OFFSET(基データ!$G$1,$I$5+$N1118-1,0))</f>
        <v/>
      </c>
      <c r="P1118" s="3" t="str">
        <f ca="1">IF($N1118&gt;$J$5,"",OFFSET(基データ!$H$1,$I$5+$N1118-1,0))</f>
        <v/>
      </c>
      <c r="Q1118" s="12" t="str">
        <f t="shared" ca="1" si="71"/>
        <v/>
      </c>
      <c r="R1118" s="3" t="str">
        <f ca="1">IF($N1118&gt;$J$5,"",OFFSET(基データ!$L$1,$I$5+$N1118-1,0))</f>
        <v/>
      </c>
      <c r="S1118" s="3">
        <f ca="1">SUM(R$3:R1118)</f>
        <v>584244.28894341562</v>
      </c>
      <c r="T1118" s="3">
        <f t="shared" ca="1" si="68"/>
        <v>5228517.4740000004</v>
      </c>
      <c r="U1118" s="3" t="str">
        <f ca="1">IF($N1118&gt;$J$5,"",OFFSET(基データ!$M$1,$I$5+$N1118-1,0))</f>
        <v/>
      </c>
      <c r="V1118" s="3">
        <f ca="1">SUM(U$3:U1118)</f>
        <v>0.19279110705870856</v>
      </c>
      <c r="W1118" s="3" t="str">
        <f t="shared" ca="1" si="69"/>
        <v/>
      </c>
      <c r="X1118" s="3">
        <f t="shared" ca="1" si="70"/>
        <v>903.23626531206321</v>
      </c>
    </row>
    <row r="1119" spans="14:24" x14ac:dyDescent="0.4">
      <c r="N1119">
        <v>1117</v>
      </c>
      <c r="O1119" s="3" t="str">
        <f ca="1">IF($N1119&gt;$J$5,"",OFFSET(基データ!$G$1,$I$5+$N1119-1,0))</f>
        <v/>
      </c>
      <c r="P1119" s="3" t="str">
        <f ca="1">IF($N1119&gt;$J$5,"",OFFSET(基データ!$H$1,$I$5+$N1119-1,0))</f>
        <v/>
      </c>
      <c r="Q1119" s="12" t="str">
        <f t="shared" ca="1" si="71"/>
        <v/>
      </c>
      <c r="R1119" s="3" t="str">
        <f ca="1">IF($N1119&gt;$J$5,"",OFFSET(基データ!$L$1,$I$5+$N1119-1,0))</f>
        <v/>
      </c>
      <c r="S1119" s="3">
        <f ca="1">SUM(R$3:R1119)</f>
        <v>584244.28894341562</v>
      </c>
      <c r="T1119" s="3">
        <f t="shared" ca="1" si="68"/>
        <v>5233202.5255000005</v>
      </c>
      <c r="U1119" s="3" t="str">
        <f ca="1">IF($N1119&gt;$J$5,"",OFFSET(基データ!$M$1,$I$5+$N1119-1,0))</f>
        <v/>
      </c>
      <c r="V1119" s="3">
        <f ca="1">SUM(U$3:U1119)</f>
        <v>0.19279110705870856</v>
      </c>
      <c r="W1119" s="3" t="str">
        <f t="shared" ca="1" si="69"/>
        <v/>
      </c>
      <c r="X1119" s="3">
        <f t="shared" ca="1" si="70"/>
        <v>903.23626531206321</v>
      </c>
    </row>
    <row r="1120" spans="14:24" x14ac:dyDescent="0.4">
      <c r="N1120">
        <v>1118</v>
      </c>
      <c r="O1120" s="3" t="str">
        <f ca="1">IF($N1120&gt;$J$5,"",OFFSET(基データ!$G$1,$I$5+$N1120-1,0))</f>
        <v/>
      </c>
      <c r="P1120" s="3" t="str">
        <f ca="1">IF($N1120&gt;$J$5,"",OFFSET(基データ!$H$1,$I$5+$N1120-1,0))</f>
        <v/>
      </c>
      <c r="Q1120" s="12" t="str">
        <f t="shared" ca="1" si="71"/>
        <v/>
      </c>
      <c r="R1120" s="3" t="str">
        <f ca="1">IF($N1120&gt;$J$5,"",OFFSET(基データ!$L$1,$I$5+$N1120-1,0))</f>
        <v/>
      </c>
      <c r="S1120" s="3">
        <f ca="1">SUM(R$3:R1120)</f>
        <v>584244.28894341562</v>
      </c>
      <c r="T1120" s="3">
        <f t="shared" ca="1" si="68"/>
        <v>5237887.5770000005</v>
      </c>
      <c r="U1120" s="3" t="str">
        <f ca="1">IF($N1120&gt;$J$5,"",OFFSET(基データ!$M$1,$I$5+$N1120-1,0))</f>
        <v/>
      </c>
      <c r="V1120" s="3">
        <f ca="1">SUM(U$3:U1120)</f>
        <v>0.19279110705870856</v>
      </c>
      <c r="W1120" s="3" t="str">
        <f t="shared" ca="1" si="69"/>
        <v/>
      </c>
      <c r="X1120" s="3">
        <f t="shared" ca="1" si="70"/>
        <v>903.23626531206321</v>
      </c>
    </row>
    <row r="1121" spans="14:24" x14ac:dyDescent="0.4">
      <c r="N1121">
        <v>1119</v>
      </c>
      <c r="O1121" s="3" t="str">
        <f ca="1">IF($N1121&gt;$J$5,"",OFFSET(基データ!$G$1,$I$5+$N1121-1,0))</f>
        <v/>
      </c>
      <c r="P1121" s="3" t="str">
        <f ca="1">IF($N1121&gt;$J$5,"",OFFSET(基データ!$H$1,$I$5+$N1121-1,0))</f>
        <v/>
      </c>
      <c r="Q1121" s="12" t="str">
        <f t="shared" ca="1" si="71"/>
        <v/>
      </c>
      <c r="R1121" s="3" t="str">
        <f ca="1">IF($N1121&gt;$J$5,"",OFFSET(基データ!$L$1,$I$5+$N1121-1,0))</f>
        <v/>
      </c>
      <c r="S1121" s="3">
        <f ca="1">SUM(R$3:R1121)</f>
        <v>584244.28894341562</v>
      </c>
      <c r="T1121" s="3">
        <f t="shared" ca="1" si="68"/>
        <v>5242572.6285000006</v>
      </c>
      <c r="U1121" s="3" t="str">
        <f ca="1">IF($N1121&gt;$J$5,"",OFFSET(基データ!$M$1,$I$5+$N1121-1,0))</f>
        <v/>
      </c>
      <c r="V1121" s="3">
        <f ca="1">SUM(U$3:U1121)</f>
        <v>0.19279110705870856</v>
      </c>
      <c r="W1121" s="3" t="str">
        <f t="shared" ca="1" si="69"/>
        <v/>
      </c>
      <c r="X1121" s="3">
        <f t="shared" ca="1" si="70"/>
        <v>903.23626531206321</v>
      </c>
    </row>
    <row r="1122" spans="14:24" x14ac:dyDescent="0.4">
      <c r="N1122">
        <v>1120</v>
      </c>
      <c r="O1122" s="3" t="str">
        <f ca="1">IF($N1122&gt;$J$5,"",OFFSET(基データ!$G$1,$I$5+$N1122-1,0))</f>
        <v/>
      </c>
      <c r="P1122" s="3" t="str">
        <f ca="1">IF($N1122&gt;$J$5,"",OFFSET(基データ!$H$1,$I$5+$N1122-1,0))</f>
        <v/>
      </c>
      <c r="Q1122" s="12" t="str">
        <f t="shared" ca="1" si="71"/>
        <v/>
      </c>
      <c r="R1122" s="3" t="str">
        <f ca="1">IF($N1122&gt;$J$5,"",OFFSET(基データ!$L$1,$I$5+$N1122-1,0))</f>
        <v/>
      </c>
      <c r="S1122" s="3">
        <f ca="1">SUM(R$3:R1122)</f>
        <v>584244.28894341562</v>
      </c>
      <c r="T1122" s="3">
        <f t="shared" ca="1" si="68"/>
        <v>5247257.6800000006</v>
      </c>
      <c r="U1122" s="3" t="str">
        <f ca="1">IF($N1122&gt;$J$5,"",OFFSET(基データ!$M$1,$I$5+$N1122-1,0))</f>
        <v/>
      </c>
      <c r="V1122" s="3">
        <f ca="1">SUM(U$3:U1122)</f>
        <v>0.19279110705870856</v>
      </c>
      <c r="W1122" s="3" t="str">
        <f t="shared" ca="1" si="69"/>
        <v/>
      </c>
      <c r="X1122" s="3">
        <f t="shared" ca="1" si="70"/>
        <v>903.23626531206321</v>
      </c>
    </row>
    <row r="1123" spans="14:24" x14ac:dyDescent="0.4">
      <c r="N1123">
        <v>1121</v>
      </c>
      <c r="O1123" s="3" t="str">
        <f ca="1">IF($N1123&gt;$J$5,"",OFFSET(基データ!$G$1,$I$5+$N1123-1,0))</f>
        <v/>
      </c>
      <c r="P1123" s="3" t="str">
        <f ca="1">IF($N1123&gt;$J$5,"",OFFSET(基データ!$H$1,$I$5+$N1123-1,0))</f>
        <v/>
      </c>
      <c r="Q1123" s="12" t="str">
        <f t="shared" ca="1" si="71"/>
        <v/>
      </c>
      <c r="R1123" s="3" t="str">
        <f ca="1">IF($N1123&gt;$J$5,"",OFFSET(基データ!$L$1,$I$5+$N1123-1,0))</f>
        <v/>
      </c>
      <c r="S1123" s="3">
        <f ca="1">SUM(R$3:R1123)</f>
        <v>584244.28894341562</v>
      </c>
      <c r="T1123" s="3">
        <f t="shared" ca="1" si="68"/>
        <v>5251942.7315000007</v>
      </c>
      <c r="U1123" s="3" t="str">
        <f ca="1">IF($N1123&gt;$J$5,"",OFFSET(基データ!$M$1,$I$5+$N1123-1,0))</f>
        <v/>
      </c>
      <c r="V1123" s="3">
        <f ca="1">SUM(U$3:U1123)</f>
        <v>0.19279110705870856</v>
      </c>
      <c r="W1123" s="3" t="str">
        <f t="shared" ca="1" si="69"/>
        <v/>
      </c>
      <c r="X1123" s="3">
        <f t="shared" ca="1" si="70"/>
        <v>903.23626531206321</v>
      </c>
    </row>
    <row r="1124" spans="14:24" x14ac:dyDescent="0.4">
      <c r="N1124">
        <v>1122</v>
      </c>
      <c r="O1124" s="3" t="str">
        <f ca="1">IF($N1124&gt;$J$5,"",OFFSET(基データ!$G$1,$I$5+$N1124-1,0))</f>
        <v/>
      </c>
      <c r="P1124" s="3" t="str">
        <f ca="1">IF($N1124&gt;$J$5,"",OFFSET(基データ!$H$1,$I$5+$N1124-1,0))</f>
        <v/>
      </c>
      <c r="Q1124" s="12" t="str">
        <f t="shared" ca="1" si="71"/>
        <v/>
      </c>
      <c r="R1124" s="3" t="str">
        <f ca="1">IF($N1124&gt;$J$5,"",OFFSET(基データ!$L$1,$I$5+$N1124-1,0))</f>
        <v/>
      </c>
      <c r="S1124" s="3">
        <f ca="1">SUM(R$3:R1124)</f>
        <v>584244.28894341562</v>
      </c>
      <c r="T1124" s="3">
        <f t="shared" ca="1" si="68"/>
        <v>5256627.7830000008</v>
      </c>
      <c r="U1124" s="3" t="str">
        <f ca="1">IF($N1124&gt;$J$5,"",OFFSET(基データ!$M$1,$I$5+$N1124-1,0))</f>
        <v/>
      </c>
      <c r="V1124" s="3">
        <f ca="1">SUM(U$3:U1124)</f>
        <v>0.19279110705870856</v>
      </c>
      <c r="W1124" s="3" t="str">
        <f t="shared" ca="1" si="69"/>
        <v/>
      </c>
      <c r="X1124" s="3">
        <f t="shared" ca="1" si="70"/>
        <v>903.23626531206321</v>
      </c>
    </row>
    <row r="1125" spans="14:24" x14ac:dyDescent="0.4">
      <c r="N1125">
        <v>1123</v>
      </c>
      <c r="O1125" s="3" t="str">
        <f ca="1">IF($N1125&gt;$J$5,"",OFFSET(基データ!$G$1,$I$5+$N1125-1,0))</f>
        <v/>
      </c>
      <c r="P1125" s="3" t="str">
        <f ca="1">IF($N1125&gt;$J$5,"",OFFSET(基データ!$H$1,$I$5+$N1125-1,0))</f>
        <v/>
      </c>
      <c r="Q1125" s="12" t="str">
        <f t="shared" ca="1" si="71"/>
        <v/>
      </c>
      <c r="R1125" s="3" t="str">
        <f ca="1">IF($N1125&gt;$J$5,"",OFFSET(基データ!$L$1,$I$5+$N1125-1,0))</f>
        <v/>
      </c>
      <c r="S1125" s="3">
        <f ca="1">SUM(R$3:R1125)</f>
        <v>584244.28894341562</v>
      </c>
      <c r="T1125" s="3">
        <f t="shared" ca="1" si="68"/>
        <v>5261312.8345000008</v>
      </c>
      <c r="U1125" s="3" t="str">
        <f ca="1">IF($N1125&gt;$J$5,"",OFFSET(基データ!$M$1,$I$5+$N1125-1,0))</f>
        <v/>
      </c>
      <c r="V1125" s="3">
        <f ca="1">SUM(U$3:U1125)</f>
        <v>0.19279110705870856</v>
      </c>
      <c r="W1125" s="3" t="str">
        <f t="shared" ca="1" si="69"/>
        <v/>
      </c>
      <c r="X1125" s="3">
        <f t="shared" ca="1" si="70"/>
        <v>903.23626531206321</v>
      </c>
    </row>
    <row r="1126" spans="14:24" x14ac:dyDescent="0.4">
      <c r="N1126">
        <v>1124</v>
      </c>
      <c r="O1126" s="3" t="str">
        <f ca="1">IF($N1126&gt;$J$5,"",OFFSET(基データ!$G$1,$I$5+$N1126-1,0))</f>
        <v/>
      </c>
      <c r="P1126" s="3" t="str">
        <f ca="1">IF($N1126&gt;$J$5,"",OFFSET(基データ!$H$1,$I$5+$N1126-1,0))</f>
        <v/>
      </c>
      <c r="Q1126" s="12" t="str">
        <f t="shared" ca="1" si="71"/>
        <v/>
      </c>
      <c r="R1126" s="3" t="str">
        <f ca="1">IF($N1126&gt;$J$5,"",OFFSET(基データ!$L$1,$I$5+$N1126-1,0))</f>
        <v/>
      </c>
      <c r="S1126" s="3">
        <f ca="1">SUM(R$3:R1126)</f>
        <v>584244.28894341562</v>
      </c>
      <c r="T1126" s="3">
        <f t="shared" ca="1" si="68"/>
        <v>5265997.8860000009</v>
      </c>
      <c r="U1126" s="3" t="str">
        <f ca="1">IF($N1126&gt;$J$5,"",OFFSET(基データ!$M$1,$I$5+$N1126-1,0))</f>
        <v/>
      </c>
      <c r="V1126" s="3">
        <f ca="1">SUM(U$3:U1126)</f>
        <v>0.19279110705870856</v>
      </c>
      <c r="W1126" s="3" t="str">
        <f t="shared" ca="1" si="69"/>
        <v/>
      </c>
      <c r="X1126" s="3">
        <f t="shared" ca="1" si="70"/>
        <v>903.23626531206321</v>
      </c>
    </row>
    <row r="1127" spans="14:24" x14ac:dyDescent="0.4">
      <c r="N1127">
        <v>1125</v>
      </c>
      <c r="O1127" s="3" t="str">
        <f ca="1">IF($N1127&gt;$J$5,"",OFFSET(基データ!$G$1,$I$5+$N1127-1,0))</f>
        <v/>
      </c>
      <c r="P1127" s="3" t="str">
        <f ca="1">IF($N1127&gt;$J$5,"",OFFSET(基データ!$H$1,$I$5+$N1127-1,0))</f>
        <v/>
      </c>
      <c r="Q1127" s="12" t="str">
        <f t="shared" ca="1" si="71"/>
        <v/>
      </c>
      <c r="R1127" s="3" t="str">
        <f ca="1">IF($N1127&gt;$J$5,"",OFFSET(基データ!$L$1,$I$5+$N1127-1,0))</f>
        <v/>
      </c>
      <c r="S1127" s="3">
        <f ca="1">SUM(R$3:R1127)</f>
        <v>584244.28894341562</v>
      </c>
      <c r="T1127" s="3">
        <f t="shared" ca="1" si="68"/>
        <v>5270682.9375000009</v>
      </c>
      <c r="U1127" s="3" t="str">
        <f ca="1">IF($N1127&gt;$J$5,"",OFFSET(基データ!$M$1,$I$5+$N1127-1,0))</f>
        <v/>
      </c>
      <c r="V1127" s="3">
        <f ca="1">SUM(U$3:U1127)</f>
        <v>0.19279110705870856</v>
      </c>
      <c r="W1127" s="3" t="str">
        <f t="shared" ca="1" si="69"/>
        <v/>
      </c>
      <c r="X1127" s="3">
        <f t="shared" ca="1" si="70"/>
        <v>903.23626531206321</v>
      </c>
    </row>
    <row r="1128" spans="14:24" x14ac:dyDescent="0.4">
      <c r="N1128">
        <v>1126</v>
      </c>
      <c r="O1128" s="3" t="str">
        <f ca="1">IF($N1128&gt;$J$5,"",OFFSET(基データ!$G$1,$I$5+$N1128-1,0))</f>
        <v/>
      </c>
      <c r="P1128" s="3" t="str">
        <f ca="1">IF($N1128&gt;$J$5,"",OFFSET(基データ!$H$1,$I$5+$N1128-1,0))</f>
        <v/>
      </c>
      <c r="Q1128" s="12" t="str">
        <f t="shared" ca="1" si="71"/>
        <v/>
      </c>
      <c r="R1128" s="3" t="str">
        <f ca="1">IF($N1128&gt;$J$5,"",OFFSET(基データ!$L$1,$I$5+$N1128-1,0))</f>
        <v/>
      </c>
      <c r="S1128" s="3">
        <f ca="1">SUM(R$3:R1128)</f>
        <v>584244.28894341562</v>
      </c>
      <c r="T1128" s="3">
        <f t="shared" ca="1" si="68"/>
        <v>5275367.989000001</v>
      </c>
      <c r="U1128" s="3" t="str">
        <f ca="1">IF($N1128&gt;$J$5,"",OFFSET(基データ!$M$1,$I$5+$N1128-1,0))</f>
        <v/>
      </c>
      <c r="V1128" s="3">
        <f ca="1">SUM(U$3:U1128)</f>
        <v>0.19279110705870856</v>
      </c>
      <c r="W1128" s="3" t="str">
        <f t="shared" ca="1" si="69"/>
        <v/>
      </c>
      <c r="X1128" s="3">
        <f t="shared" ca="1" si="70"/>
        <v>903.23626531206321</v>
      </c>
    </row>
    <row r="1129" spans="14:24" x14ac:dyDescent="0.4">
      <c r="N1129">
        <v>1127</v>
      </c>
      <c r="O1129" s="3" t="str">
        <f ca="1">IF($N1129&gt;$J$5,"",OFFSET(基データ!$G$1,$I$5+$N1129-1,0))</f>
        <v/>
      </c>
      <c r="P1129" s="3" t="str">
        <f ca="1">IF($N1129&gt;$J$5,"",OFFSET(基データ!$H$1,$I$5+$N1129-1,0))</f>
        <v/>
      </c>
      <c r="Q1129" s="12" t="str">
        <f t="shared" ca="1" si="71"/>
        <v/>
      </c>
      <c r="R1129" s="3" t="str">
        <f ca="1">IF($N1129&gt;$J$5,"",OFFSET(基データ!$L$1,$I$5+$N1129-1,0))</f>
        <v/>
      </c>
      <c r="S1129" s="3">
        <f ca="1">SUM(R$3:R1129)</f>
        <v>584244.28894341562</v>
      </c>
      <c r="T1129" s="3">
        <f t="shared" ca="1" si="68"/>
        <v>5280053.0405000001</v>
      </c>
      <c r="U1129" s="3" t="str">
        <f ca="1">IF($N1129&gt;$J$5,"",OFFSET(基データ!$M$1,$I$5+$N1129-1,0))</f>
        <v/>
      </c>
      <c r="V1129" s="3">
        <f ca="1">SUM(U$3:U1129)</f>
        <v>0.19279110705870856</v>
      </c>
      <c r="W1129" s="3" t="str">
        <f t="shared" ca="1" si="69"/>
        <v/>
      </c>
      <c r="X1129" s="3">
        <f t="shared" ca="1" si="70"/>
        <v>903.23626531206321</v>
      </c>
    </row>
    <row r="1130" spans="14:24" x14ac:dyDescent="0.4">
      <c r="N1130">
        <v>1128</v>
      </c>
      <c r="O1130" s="3" t="str">
        <f ca="1">IF($N1130&gt;$J$5,"",OFFSET(基データ!$G$1,$I$5+$N1130-1,0))</f>
        <v/>
      </c>
      <c r="P1130" s="3" t="str">
        <f ca="1">IF($N1130&gt;$J$5,"",OFFSET(基データ!$H$1,$I$5+$N1130-1,0))</f>
        <v/>
      </c>
      <c r="Q1130" s="12" t="str">
        <f t="shared" ca="1" si="71"/>
        <v/>
      </c>
      <c r="R1130" s="3" t="str">
        <f ca="1">IF($N1130&gt;$J$5,"",OFFSET(基データ!$L$1,$I$5+$N1130-1,0))</f>
        <v/>
      </c>
      <c r="S1130" s="3">
        <f ca="1">SUM(R$3:R1130)</f>
        <v>584244.28894341562</v>
      </c>
      <c r="T1130" s="3">
        <f t="shared" ca="1" si="68"/>
        <v>5284738.0920000002</v>
      </c>
      <c r="U1130" s="3" t="str">
        <f ca="1">IF($N1130&gt;$J$5,"",OFFSET(基データ!$M$1,$I$5+$N1130-1,0))</f>
        <v/>
      </c>
      <c r="V1130" s="3">
        <f ca="1">SUM(U$3:U1130)</f>
        <v>0.19279110705870856</v>
      </c>
      <c r="W1130" s="3" t="str">
        <f t="shared" ca="1" si="69"/>
        <v/>
      </c>
      <c r="X1130" s="3">
        <f t="shared" ca="1" si="70"/>
        <v>903.23626531206321</v>
      </c>
    </row>
    <row r="1131" spans="14:24" x14ac:dyDescent="0.4">
      <c r="N1131">
        <v>1129</v>
      </c>
      <c r="O1131" s="3" t="str">
        <f ca="1">IF($N1131&gt;$J$5,"",OFFSET(基データ!$G$1,$I$5+$N1131-1,0))</f>
        <v/>
      </c>
      <c r="P1131" s="3" t="str">
        <f ca="1">IF($N1131&gt;$J$5,"",OFFSET(基データ!$H$1,$I$5+$N1131-1,0))</f>
        <v/>
      </c>
      <c r="Q1131" s="12" t="str">
        <f t="shared" ca="1" si="71"/>
        <v/>
      </c>
      <c r="R1131" s="3" t="str">
        <f ca="1">IF($N1131&gt;$J$5,"",OFFSET(基データ!$L$1,$I$5+$N1131-1,0))</f>
        <v/>
      </c>
      <c r="S1131" s="3">
        <f ca="1">SUM(R$3:R1131)</f>
        <v>584244.28894341562</v>
      </c>
      <c r="T1131" s="3">
        <f t="shared" ca="1" si="68"/>
        <v>5289423.1435000002</v>
      </c>
      <c r="U1131" s="3" t="str">
        <f ca="1">IF($N1131&gt;$J$5,"",OFFSET(基データ!$M$1,$I$5+$N1131-1,0))</f>
        <v/>
      </c>
      <c r="V1131" s="3">
        <f ca="1">SUM(U$3:U1131)</f>
        <v>0.19279110705870856</v>
      </c>
      <c r="W1131" s="3" t="str">
        <f t="shared" ca="1" si="69"/>
        <v/>
      </c>
      <c r="X1131" s="3">
        <f t="shared" ca="1" si="70"/>
        <v>903.23626531206321</v>
      </c>
    </row>
    <row r="1132" spans="14:24" x14ac:dyDescent="0.4">
      <c r="N1132">
        <v>1130</v>
      </c>
      <c r="O1132" s="3" t="str">
        <f ca="1">IF($N1132&gt;$J$5,"",OFFSET(基データ!$G$1,$I$5+$N1132-1,0))</f>
        <v/>
      </c>
      <c r="P1132" s="3" t="str">
        <f ca="1">IF($N1132&gt;$J$5,"",OFFSET(基データ!$H$1,$I$5+$N1132-1,0))</f>
        <v/>
      </c>
      <c r="Q1132" s="12" t="str">
        <f t="shared" ca="1" si="71"/>
        <v/>
      </c>
      <c r="R1132" s="3" t="str">
        <f ca="1">IF($N1132&gt;$J$5,"",OFFSET(基データ!$L$1,$I$5+$N1132-1,0))</f>
        <v/>
      </c>
      <c r="S1132" s="3">
        <f ca="1">SUM(R$3:R1132)</f>
        <v>584244.28894341562</v>
      </c>
      <c r="T1132" s="3">
        <f t="shared" ca="1" si="68"/>
        <v>5294108.1950000003</v>
      </c>
      <c r="U1132" s="3" t="str">
        <f ca="1">IF($N1132&gt;$J$5,"",OFFSET(基データ!$M$1,$I$5+$N1132-1,0))</f>
        <v/>
      </c>
      <c r="V1132" s="3">
        <f ca="1">SUM(U$3:U1132)</f>
        <v>0.19279110705870856</v>
      </c>
      <c r="W1132" s="3" t="str">
        <f t="shared" ca="1" si="69"/>
        <v/>
      </c>
      <c r="X1132" s="3">
        <f t="shared" ca="1" si="70"/>
        <v>903.23626531206321</v>
      </c>
    </row>
    <row r="1133" spans="14:24" x14ac:dyDescent="0.4">
      <c r="N1133">
        <v>1131</v>
      </c>
      <c r="O1133" s="3" t="str">
        <f ca="1">IF($N1133&gt;$J$5,"",OFFSET(基データ!$G$1,$I$5+$N1133-1,0))</f>
        <v/>
      </c>
      <c r="P1133" s="3" t="str">
        <f ca="1">IF($N1133&gt;$J$5,"",OFFSET(基データ!$H$1,$I$5+$N1133-1,0))</f>
        <v/>
      </c>
      <c r="Q1133" s="12" t="str">
        <f t="shared" ca="1" si="71"/>
        <v/>
      </c>
      <c r="R1133" s="3" t="str">
        <f ca="1">IF($N1133&gt;$J$5,"",OFFSET(基データ!$L$1,$I$5+$N1133-1,0))</f>
        <v/>
      </c>
      <c r="S1133" s="3">
        <f ca="1">SUM(R$3:R1133)</f>
        <v>584244.28894341562</v>
      </c>
      <c r="T1133" s="3">
        <f t="shared" ca="1" si="68"/>
        <v>5298793.2465000004</v>
      </c>
      <c r="U1133" s="3" t="str">
        <f ca="1">IF($N1133&gt;$J$5,"",OFFSET(基データ!$M$1,$I$5+$N1133-1,0))</f>
        <v/>
      </c>
      <c r="V1133" s="3">
        <f ca="1">SUM(U$3:U1133)</f>
        <v>0.19279110705870856</v>
      </c>
      <c r="W1133" s="3" t="str">
        <f t="shared" ca="1" si="69"/>
        <v/>
      </c>
      <c r="X1133" s="3">
        <f t="shared" ca="1" si="70"/>
        <v>903.23626531206321</v>
      </c>
    </row>
    <row r="1134" spans="14:24" x14ac:dyDescent="0.4">
      <c r="N1134">
        <v>1132</v>
      </c>
      <c r="O1134" s="3" t="str">
        <f ca="1">IF($N1134&gt;$J$5,"",OFFSET(基データ!$G$1,$I$5+$N1134-1,0))</f>
        <v/>
      </c>
      <c r="P1134" s="3" t="str">
        <f ca="1">IF($N1134&gt;$J$5,"",OFFSET(基データ!$H$1,$I$5+$N1134-1,0))</f>
        <v/>
      </c>
      <c r="Q1134" s="12" t="str">
        <f t="shared" ca="1" si="71"/>
        <v/>
      </c>
      <c r="R1134" s="3" t="str">
        <f ca="1">IF($N1134&gt;$J$5,"",OFFSET(基データ!$L$1,$I$5+$N1134-1,0))</f>
        <v/>
      </c>
      <c r="S1134" s="3">
        <f ca="1">SUM(R$3:R1134)</f>
        <v>584244.28894341562</v>
      </c>
      <c r="T1134" s="3">
        <f t="shared" ca="1" si="68"/>
        <v>5303478.2980000004</v>
      </c>
      <c r="U1134" s="3" t="str">
        <f ca="1">IF($N1134&gt;$J$5,"",OFFSET(基データ!$M$1,$I$5+$N1134-1,0))</f>
        <v/>
      </c>
      <c r="V1134" s="3">
        <f ca="1">SUM(U$3:U1134)</f>
        <v>0.19279110705870856</v>
      </c>
      <c r="W1134" s="3" t="str">
        <f t="shared" ca="1" si="69"/>
        <v/>
      </c>
      <c r="X1134" s="3">
        <f t="shared" ca="1" si="70"/>
        <v>903.23626531206321</v>
      </c>
    </row>
    <row r="1135" spans="14:24" x14ac:dyDescent="0.4">
      <c r="N1135">
        <v>1133</v>
      </c>
      <c r="O1135" s="3" t="str">
        <f ca="1">IF($N1135&gt;$J$5,"",OFFSET(基データ!$G$1,$I$5+$N1135-1,0))</f>
        <v/>
      </c>
      <c r="P1135" s="3" t="str">
        <f ca="1">IF($N1135&gt;$J$5,"",OFFSET(基データ!$H$1,$I$5+$N1135-1,0))</f>
        <v/>
      </c>
      <c r="Q1135" s="12" t="str">
        <f t="shared" ca="1" si="71"/>
        <v/>
      </c>
      <c r="R1135" s="3" t="str">
        <f ca="1">IF($N1135&gt;$J$5,"",OFFSET(基データ!$L$1,$I$5+$N1135-1,0))</f>
        <v/>
      </c>
      <c r="S1135" s="3">
        <f ca="1">SUM(R$3:R1135)</f>
        <v>584244.28894341562</v>
      </c>
      <c r="T1135" s="3">
        <f t="shared" ca="1" si="68"/>
        <v>5308163.3495000005</v>
      </c>
      <c r="U1135" s="3" t="str">
        <f ca="1">IF($N1135&gt;$J$5,"",OFFSET(基データ!$M$1,$I$5+$N1135-1,0))</f>
        <v/>
      </c>
      <c r="V1135" s="3">
        <f ca="1">SUM(U$3:U1135)</f>
        <v>0.19279110705870856</v>
      </c>
      <c r="W1135" s="3" t="str">
        <f t="shared" ca="1" si="69"/>
        <v/>
      </c>
      <c r="X1135" s="3">
        <f t="shared" ca="1" si="70"/>
        <v>903.23626531206321</v>
      </c>
    </row>
    <row r="1136" spans="14:24" x14ac:dyDescent="0.4">
      <c r="N1136">
        <v>1134</v>
      </c>
      <c r="O1136" s="3" t="str">
        <f ca="1">IF($N1136&gt;$J$5,"",OFFSET(基データ!$G$1,$I$5+$N1136-1,0))</f>
        <v/>
      </c>
      <c r="P1136" s="3" t="str">
        <f ca="1">IF($N1136&gt;$J$5,"",OFFSET(基データ!$H$1,$I$5+$N1136-1,0))</f>
        <v/>
      </c>
      <c r="Q1136" s="12" t="str">
        <f t="shared" ca="1" si="71"/>
        <v/>
      </c>
      <c r="R1136" s="3" t="str">
        <f ca="1">IF($N1136&gt;$J$5,"",OFFSET(基データ!$L$1,$I$5+$N1136-1,0))</f>
        <v/>
      </c>
      <c r="S1136" s="3">
        <f ca="1">SUM(R$3:R1136)</f>
        <v>584244.28894341562</v>
      </c>
      <c r="T1136" s="3">
        <f t="shared" ca="1" si="68"/>
        <v>5312848.4010000005</v>
      </c>
      <c r="U1136" s="3" t="str">
        <f ca="1">IF($N1136&gt;$J$5,"",OFFSET(基データ!$M$1,$I$5+$N1136-1,0))</f>
        <v/>
      </c>
      <c r="V1136" s="3">
        <f ca="1">SUM(U$3:U1136)</f>
        <v>0.19279110705870856</v>
      </c>
      <c r="W1136" s="3" t="str">
        <f t="shared" ca="1" si="69"/>
        <v/>
      </c>
      <c r="X1136" s="3">
        <f t="shared" ca="1" si="70"/>
        <v>903.23626531206321</v>
      </c>
    </row>
    <row r="1137" spans="14:24" x14ac:dyDescent="0.4">
      <c r="N1137">
        <v>1135</v>
      </c>
      <c r="O1137" s="3" t="str">
        <f ca="1">IF($N1137&gt;$J$5,"",OFFSET(基データ!$G$1,$I$5+$N1137-1,0))</f>
        <v/>
      </c>
      <c r="P1137" s="3" t="str">
        <f ca="1">IF($N1137&gt;$J$5,"",OFFSET(基データ!$H$1,$I$5+$N1137-1,0))</f>
        <v/>
      </c>
      <c r="Q1137" s="12" t="str">
        <f t="shared" ca="1" si="71"/>
        <v/>
      </c>
      <c r="R1137" s="3" t="str">
        <f ca="1">IF($N1137&gt;$J$5,"",OFFSET(基データ!$L$1,$I$5+$N1137-1,0))</f>
        <v/>
      </c>
      <c r="S1137" s="3">
        <f ca="1">SUM(R$3:R1137)</f>
        <v>584244.28894341562</v>
      </c>
      <c r="T1137" s="3">
        <f t="shared" ca="1" si="68"/>
        <v>5317533.4525000006</v>
      </c>
      <c r="U1137" s="3" t="str">
        <f ca="1">IF($N1137&gt;$J$5,"",OFFSET(基データ!$M$1,$I$5+$N1137-1,0))</f>
        <v/>
      </c>
      <c r="V1137" s="3">
        <f ca="1">SUM(U$3:U1137)</f>
        <v>0.19279110705870856</v>
      </c>
      <c r="W1137" s="3" t="str">
        <f t="shared" ca="1" si="69"/>
        <v/>
      </c>
      <c r="X1137" s="3">
        <f t="shared" ca="1" si="70"/>
        <v>903.23626531206321</v>
      </c>
    </row>
    <row r="1138" spans="14:24" x14ac:dyDescent="0.4">
      <c r="N1138">
        <v>1136</v>
      </c>
      <c r="O1138" s="3" t="str">
        <f ca="1">IF($N1138&gt;$J$5,"",OFFSET(基データ!$G$1,$I$5+$N1138-1,0))</f>
        <v/>
      </c>
      <c r="P1138" s="3" t="str">
        <f ca="1">IF($N1138&gt;$J$5,"",OFFSET(基データ!$H$1,$I$5+$N1138-1,0))</f>
        <v/>
      </c>
      <c r="Q1138" s="12" t="str">
        <f t="shared" ca="1" si="71"/>
        <v/>
      </c>
      <c r="R1138" s="3" t="str">
        <f ca="1">IF($N1138&gt;$J$5,"",OFFSET(基データ!$L$1,$I$5+$N1138-1,0))</f>
        <v/>
      </c>
      <c r="S1138" s="3">
        <f ca="1">SUM(R$3:R1138)</f>
        <v>584244.28894341562</v>
      </c>
      <c r="T1138" s="3">
        <f t="shared" ca="1" si="68"/>
        <v>5322218.5040000007</v>
      </c>
      <c r="U1138" s="3" t="str">
        <f ca="1">IF($N1138&gt;$J$5,"",OFFSET(基データ!$M$1,$I$5+$N1138-1,0))</f>
        <v/>
      </c>
      <c r="V1138" s="3">
        <f ca="1">SUM(U$3:U1138)</f>
        <v>0.19279110705870856</v>
      </c>
      <c r="W1138" s="3" t="str">
        <f t="shared" ca="1" si="69"/>
        <v/>
      </c>
      <c r="X1138" s="3">
        <f t="shared" ca="1" si="70"/>
        <v>903.23626531206321</v>
      </c>
    </row>
    <row r="1139" spans="14:24" x14ac:dyDescent="0.4">
      <c r="N1139">
        <v>1137</v>
      </c>
      <c r="O1139" s="3" t="str">
        <f ca="1">IF($N1139&gt;$J$5,"",OFFSET(基データ!$G$1,$I$5+$N1139-1,0))</f>
        <v/>
      </c>
      <c r="P1139" s="3" t="str">
        <f ca="1">IF($N1139&gt;$J$5,"",OFFSET(基データ!$H$1,$I$5+$N1139-1,0))</f>
        <v/>
      </c>
      <c r="Q1139" s="12" t="str">
        <f t="shared" ca="1" si="71"/>
        <v/>
      </c>
      <c r="R1139" s="3" t="str">
        <f ca="1">IF($N1139&gt;$J$5,"",OFFSET(基データ!$L$1,$I$5+$N1139-1,0))</f>
        <v/>
      </c>
      <c r="S1139" s="3">
        <f ca="1">SUM(R$3:R1139)</f>
        <v>584244.28894341562</v>
      </c>
      <c r="T1139" s="3">
        <f t="shared" ca="1" si="68"/>
        <v>5326903.5555000007</v>
      </c>
      <c r="U1139" s="3" t="str">
        <f ca="1">IF($N1139&gt;$J$5,"",OFFSET(基データ!$M$1,$I$5+$N1139-1,0))</f>
        <v/>
      </c>
      <c r="V1139" s="3">
        <f ca="1">SUM(U$3:U1139)</f>
        <v>0.19279110705870856</v>
      </c>
      <c r="W1139" s="3" t="str">
        <f t="shared" ca="1" si="69"/>
        <v/>
      </c>
      <c r="X1139" s="3">
        <f t="shared" ca="1" si="70"/>
        <v>903.23626531206321</v>
      </c>
    </row>
    <row r="1140" spans="14:24" x14ac:dyDescent="0.4">
      <c r="N1140">
        <v>1138</v>
      </c>
      <c r="O1140" s="3" t="str">
        <f ca="1">IF($N1140&gt;$J$5,"",OFFSET(基データ!$G$1,$I$5+$N1140-1,0))</f>
        <v/>
      </c>
      <c r="P1140" s="3" t="str">
        <f ca="1">IF($N1140&gt;$J$5,"",OFFSET(基データ!$H$1,$I$5+$N1140-1,0))</f>
        <v/>
      </c>
      <c r="Q1140" s="12" t="str">
        <f t="shared" ca="1" si="71"/>
        <v/>
      </c>
      <c r="R1140" s="3" t="str">
        <f ca="1">IF($N1140&gt;$J$5,"",OFFSET(基データ!$L$1,$I$5+$N1140-1,0))</f>
        <v/>
      </c>
      <c r="S1140" s="3">
        <f ca="1">SUM(R$3:R1140)</f>
        <v>584244.28894341562</v>
      </c>
      <c r="T1140" s="3">
        <f t="shared" ca="1" si="68"/>
        <v>5331588.6070000008</v>
      </c>
      <c r="U1140" s="3" t="str">
        <f ca="1">IF($N1140&gt;$J$5,"",OFFSET(基データ!$M$1,$I$5+$N1140-1,0))</f>
        <v/>
      </c>
      <c r="V1140" s="3">
        <f ca="1">SUM(U$3:U1140)</f>
        <v>0.19279110705870856</v>
      </c>
      <c r="W1140" s="3" t="str">
        <f t="shared" ca="1" si="69"/>
        <v/>
      </c>
      <c r="X1140" s="3">
        <f t="shared" ca="1" si="70"/>
        <v>903.23626531206321</v>
      </c>
    </row>
    <row r="1141" spans="14:24" x14ac:dyDescent="0.4">
      <c r="N1141">
        <v>1139</v>
      </c>
      <c r="O1141" s="3" t="str">
        <f ca="1">IF($N1141&gt;$J$5,"",OFFSET(基データ!$G$1,$I$5+$N1141-1,0))</f>
        <v/>
      </c>
      <c r="P1141" s="3" t="str">
        <f ca="1">IF($N1141&gt;$J$5,"",OFFSET(基データ!$H$1,$I$5+$N1141-1,0))</f>
        <v/>
      </c>
      <c r="Q1141" s="12" t="str">
        <f t="shared" ca="1" si="71"/>
        <v/>
      </c>
      <c r="R1141" s="3" t="str">
        <f ca="1">IF($N1141&gt;$J$5,"",OFFSET(基データ!$L$1,$I$5+$N1141-1,0))</f>
        <v/>
      </c>
      <c r="S1141" s="3">
        <f ca="1">SUM(R$3:R1141)</f>
        <v>584244.28894341562</v>
      </c>
      <c r="T1141" s="3">
        <f t="shared" ca="1" si="68"/>
        <v>5336273.6585000008</v>
      </c>
      <c r="U1141" s="3" t="str">
        <f ca="1">IF($N1141&gt;$J$5,"",OFFSET(基データ!$M$1,$I$5+$N1141-1,0))</f>
        <v/>
      </c>
      <c r="V1141" s="3">
        <f ca="1">SUM(U$3:U1141)</f>
        <v>0.19279110705870856</v>
      </c>
      <c r="W1141" s="3" t="str">
        <f t="shared" ca="1" si="69"/>
        <v/>
      </c>
      <c r="X1141" s="3">
        <f t="shared" ca="1" si="70"/>
        <v>903.23626531206321</v>
      </c>
    </row>
    <row r="1142" spans="14:24" x14ac:dyDescent="0.4">
      <c r="N1142">
        <v>1140</v>
      </c>
      <c r="O1142" s="3" t="str">
        <f ca="1">IF($N1142&gt;$J$5,"",OFFSET(基データ!$G$1,$I$5+$N1142-1,0))</f>
        <v/>
      </c>
      <c r="P1142" s="3" t="str">
        <f ca="1">IF($N1142&gt;$J$5,"",OFFSET(基データ!$H$1,$I$5+$N1142-1,0))</f>
        <v/>
      </c>
      <c r="Q1142" s="12" t="str">
        <f t="shared" ca="1" si="71"/>
        <v/>
      </c>
      <c r="R1142" s="3" t="str">
        <f ca="1">IF($N1142&gt;$J$5,"",OFFSET(基データ!$L$1,$I$5+$N1142-1,0))</f>
        <v/>
      </c>
      <c r="S1142" s="3">
        <f ca="1">SUM(R$3:R1142)</f>
        <v>584244.28894341562</v>
      </c>
      <c r="T1142" s="3">
        <f t="shared" ca="1" si="68"/>
        <v>5340958.7100000009</v>
      </c>
      <c r="U1142" s="3" t="str">
        <f ca="1">IF($N1142&gt;$J$5,"",OFFSET(基データ!$M$1,$I$5+$N1142-1,0))</f>
        <v/>
      </c>
      <c r="V1142" s="3">
        <f ca="1">SUM(U$3:U1142)</f>
        <v>0.19279110705870856</v>
      </c>
      <c r="W1142" s="3" t="str">
        <f t="shared" ca="1" si="69"/>
        <v/>
      </c>
      <c r="X1142" s="3">
        <f t="shared" ca="1" si="70"/>
        <v>903.23626531206321</v>
      </c>
    </row>
    <row r="1143" spans="14:24" x14ac:dyDescent="0.4">
      <c r="N1143">
        <v>1141</v>
      </c>
      <c r="O1143" s="3" t="str">
        <f ca="1">IF($N1143&gt;$J$5,"",OFFSET(基データ!$G$1,$I$5+$N1143-1,0))</f>
        <v/>
      </c>
      <c r="P1143" s="3" t="str">
        <f ca="1">IF($N1143&gt;$J$5,"",OFFSET(基データ!$H$1,$I$5+$N1143-1,0))</f>
        <v/>
      </c>
      <c r="Q1143" s="12" t="str">
        <f t="shared" ca="1" si="71"/>
        <v/>
      </c>
      <c r="R1143" s="3" t="str">
        <f ca="1">IF($N1143&gt;$J$5,"",OFFSET(基データ!$L$1,$I$5+$N1143-1,0))</f>
        <v/>
      </c>
      <c r="S1143" s="3">
        <f ca="1">SUM(R$3:R1143)</f>
        <v>584244.28894341562</v>
      </c>
      <c r="T1143" s="3">
        <f t="shared" ca="1" si="68"/>
        <v>5345643.761500001</v>
      </c>
      <c r="U1143" s="3" t="str">
        <f ca="1">IF($N1143&gt;$J$5,"",OFFSET(基データ!$M$1,$I$5+$N1143-1,0))</f>
        <v/>
      </c>
      <c r="V1143" s="3">
        <f ca="1">SUM(U$3:U1143)</f>
        <v>0.19279110705870856</v>
      </c>
      <c r="W1143" s="3" t="str">
        <f t="shared" ca="1" si="69"/>
        <v/>
      </c>
      <c r="X1143" s="3">
        <f t="shared" ca="1" si="70"/>
        <v>903.23626531206321</v>
      </c>
    </row>
    <row r="1144" spans="14:24" x14ac:dyDescent="0.4">
      <c r="N1144">
        <v>1142</v>
      </c>
      <c r="O1144" s="3" t="str">
        <f ca="1">IF($N1144&gt;$J$5,"",OFFSET(基データ!$G$1,$I$5+$N1144-1,0))</f>
        <v/>
      </c>
      <c r="P1144" s="3" t="str">
        <f ca="1">IF($N1144&gt;$J$5,"",OFFSET(基データ!$H$1,$I$5+$N1144-1,0))</f>
        <v/>
      </c>
      <c r="Q1144" s="12" t="str">
        <f t="shared" ca="1" si="71"/>
        <v/>
      </c>
      <c r="R1144" s="3" t="str">
        <f ca="1">IF($N1144&gt;$J$5,"",OFFSET(基データ!$L$1,$I$5+$N1144-1,0))</f>
        <v/>
      </c>
      <c r="S1144" s="3">
        <f ca="1">SUM(R$3:R1144)</f>
        <v>584244.28894341562</v>
      </c>
      <c r="T1144" s="3">
        <f t="shared" ca="1" si="68"/>
        <v>5350328.813000001</v>
      </c>
      <c r="U1144" s="3" t="str">
        <f ca="1">IF($N1144&gt;$J$5,"",OFFSET(基データ!$M$1,$I$5+$N1144-1,0))</f>
        <v/>
      </c>
      <c r="V1144" s="3">
        <f ca="1">SUM(U$3:U1144)</f>
        <v>0.19279110705870856</v>
      </c>
      <c r="W1144" s="3" t="str">
        <f t="shared" ca="1" si="69"/>
        <v/>
      </c>
      <c r="X1144" s="3">
        <f t="shared" ca="1" si="70"/>
        <v>903.23626531206321</v>
      </c>
    </row>
    <row r="1145" spans="14:24" x14ac:dyDescent="0.4">
      <c r="N1145">
        <v>1143</v>
      </c>
      <c r="O1145" s="3" t="str">
        <f ca="1">IF($N1145&gt;$J$5,"",OFFSET(基データ!$G$1,$I$5+$N1145-1,0))</f>
        <v/>
      </c>
      <c r="P1145" s="3" t="str">
        <f ca="1">IF($N1145&gt;$J$5,"",OFFSET(基データ!$H$1,$I$5+$N1145-1,0))</f>
        <v/>
      </c>
      <c r="Q1145" s="12" t="str">
        <f t="shared" ca="1" si="71"/>
        <v/>
      </c>
      <c r="R1145" s="3" t="str">
        <f ca="1">IF($N1145&gt;$J$5,"",OFFSET(基データ!$L$1,$I$5+$N1145-1,0))</f>
        <v/>
      </c>
      <c r="S1145" s="3">
        <f ca="1">SUM(R$3:R1145)</f>
        <v>584244.28894341562</v>
      </c>
      <c r="T1145" s="3">
        <f t="shared" ca="1" si="68"/>
        <v>5355013.8645000001</v>
      </c>
      <c r="U1145" s="3" t="str">
        <f ca="1">IF($N1145&gt;$J$5,"",OFFSET(基データ!$M$1,$I$5+$N1145-1,0))</f>
        <v/>
      </c>
      <c r="V1145" s="3">
        <f ca="1">SUM(U$3:U1145)</f>
        <v>0.19279110705870856</v>
      </c>
      <c r="W1145" s="3" t="str">
        <f t="shared" ca="1" si="69"/>
        <v/>
      </c>
      <c r="X1145" s="3">
        <f t="shared" ca="1" si="70"/>
        <v>903.23626531206321</v>
      </c>
    </row>
    <row r="1146" spans="14:24" x14ac:dyDescent="0.4">
      <c r="N1146">
        <v>1144</v>
      </c>
      <c r="O1146" s="3" t="str">
        <f ca="1">IF($N1146&gt;$J$5,"",OFFSET(基データ!$G$1,$I$5+$N1146-1,0))</f>
        <v/>
      </c>
      <c r="P1146" s="3" t="str">
        <f ca="1">IF($N1146&gt;$J$5,"",OFFSET(基データ!$H$1,$I$5+$N1146-1,0))</f>
        <v/>
      </c>
      <c r="Q1146" s="12" t="str">
        <f t="shared" ca="1" si="71"/>
        <v/>
      </c>
      <c r="R1146" s="3" t="str">
        <f ca="1">IF($N1146&gt;$J$5,"",OFFSET(基データ!$L$1,$I$5+$N1146-1,0))</f>
        <v/>
      </c>
      <c r="S1146" s="3">
        <f ca="1">SUM(R$3:R1146)</f>
        <v>584244.28894341562</v>
      </c>
      <c r="T1146" s="3">
        <f t="shared" ca="1" si="68"/>
        <v>5359698.9160000002</v>
      </c>
      <c r="U1146" s="3" t="str">
        <f ca="1">IF($N1146&gt;$J$5,"",OFFSET(基データ!$M$1,$I$5+$N1146-1,0))</f>
        <v/>
      </c>
      <c r="V1146" s="3">
        <f ca="1">SUM(U$3:U1146)</f>
        <v>0.19279110705870856</v>
      </c>
      <c r="W1146" s="3" t="str">
        <f t="shared" ca="1" si="69"/>
        <v/>
      </c>
      <c r="X1146" s="3">
        <f t="shared" ca="1" si="70"/>
        <v>903.23626531206321</v>
      </c>
    </row>
    <row r="1147" spans="14:24" x14ac:dyDescent="0.4">
      <c r="N1147">
        <v>1145</v>
      </c>
      <c r="O1147" s="3" t="str">
        <f ca="1">IF($N1147&gt;$J$5,"",OFFSET(基データ!$G$1,$I$5+$N1147-1,0))</f>
        <v/>
      </c>
      <c r="P1147" s="3" t="str">
        <f ca="1">IF($N1147&gt;$J$5,"",OFFSET(基データ!$H$1,$I$5+$N1147-1,0))</f>
        <v/>
      </c>
      <c r="Q1147" s="12" t="str">
        <f t="shared" ca="1" si="71"/>
        <v/>
      </c>
      <c r="R1147" s="3" t="str">
        <f ca="1">IF($N1147&gt;$J$5,"",OFFSET(基データ!$L$1,$I$5+$N1147-1,0))</f>
        <v/>
      </c>
      <c r="S1147" s="3">
        <f ca="1">SUM(R$3:R1147)</f>
        <v>584244.28894341562</v>
      </c>
      <c r="T1147" s="3">
        <f t="shared" ca="1" si="68"/>
        <v>5364383.9675000003</v>
      </c>
      <c r="U1147" s="3" t="str">
        <f ca="1">IF($N1147&gt;$J$5,"",OFFSET(基データ!$M$1,$I$5+$N1147-1,0))</f>
        <v/>
      </c>
      <c r="V1147" s="3">
        <f ca="1">SUM(U$3:U1147)</f>
        <v>0.19279110705870856</v>
      </c>
      <c r="W1147" s="3" t="str">
        <f t="shared" ca="1" si="69"/>
        <v/>
      </c>
      <c r="X1147" s="3">
        <f t="shared" ca="1" si="70"/>
        <v>903.23626531206321</v>
      </c>
    </row>
    <row r="1148" spans="14:24" x14ac:dyDescent="0.4">
      <c r="N1148">
        <v>1146</v>
      </c>
      <c r="O1148" s="3" t="str">
        <f ca="1">IF($N1148&gt;$J$5,"",OFFSET(基データ!$G$1,$I$5+$N1148-1,0))</f>
        <v/>
      </c>
      <c r="P1148" s="3" t="str">
        <f ca="1">IF($N1148&gt;$J$5,"",OFFSET(基データ!$H$1,$I$5+$N1148-1,0))</f>
        <v/>
      </c>
      <c r="Q1148" s="12" t="str">
        <f t="shared" ca="1" si="71"/>
        <v/>
      </c>
      <c r="R1148" s="3" t="str">
        <f ca="1">IF($N1148&gt;$J$5,"",OFFSET(基データ!$L$1,$I$5+$N1148-1,0))</f>
        <v/>
      </c>
      <c r="S1148" s="3">
        <f ca="1">SUM(R$3:R1148)</f>
        <v>584244.28894341562</v>
      </c>
      <c r="T1148" s="3">
        <f t="shared" ca="1" si="68"/>
        <v>5369069.0190000003</v>
      </c>
      <c r="U1148" s="3" t="str">
        <f ca="1">IF($N1148&gt;$J$5,"",OFFSET(基データ!$M$1,$I$5+$N1148-1,0))</f>
        <v/>
      </c>
      <c r="V1148" s="3">
        <f ca="1">SUM(U$3:U1148)</f>
        <v>0.19279110705870856</v>
      </c>
      <c r="W1148" s="3" t="str">
        <f t="shared" ca="1" si="69"/>
        <v/>
      </c>
      <c r="X1148" s="3">
        <f t="shared" ca="1" si="70"/>
        <v>903.23626531206321</v>
      </c>
    </row>
    <row r="1149" spans="14:24" x14ac:dyDescent="0.4">
      <c r="N1149">
        <v>1147</v>
      </c>
      <c r="O1149" s="3" t="str">
        <f ca="1">IF($N1149&gt;$J$5,"",OFFSET(基データ!$G$1,$I$5+$N1149-1,0))</f>
        <v/>
      </c>
      <c r="P1149" s="3" t="str">
        <f ca="1">IF($N1149&gt;$J$5,"",OFFSET(基データ!$H$1,$I$5+$N1149-1,0))</f>
        <v/>
      </c>
      <c r="Q1149" s="12" t="str">
        <f t="shared" ca="1" si="71"/>
        <v/>
      </c>
      <c r="R1149" s="3" t="str">
        <f ca="1">IF($N1149&gt;$J$5,"",OFFSET(基データ!$L$1,$I$5+$N1149-1,0))</f>
        <v/>
      </c>
      <c r="S1149" s="3">
        <f ca="1">SUM(R$3:R1149)</f>
        <v>584244.28894341562</v>
      </c>
      <c r="T1149" s="3">
        <f t="shared" ca="1" si="68"/>
        <v>5373754.0705000004</v>
      </c>
      <c r="U1149" s="3" t="str">
        <f ca="1">IF($N1149&gt;$J$5,"",OFFSET(基データ!$M$1,$I$5+$N1149-1,0))</f>
        <v/>
      </c>
      <c r="V1149" s="3">
        <f ca="1">SUM(U$3:U1149)</f>
        <v>0.19279110705870856</v>
      </c>
      <c r="W1149" s="3" t="str">
        <f t="shared" ca="1" si="69"/>
        <v/>
      </c>
      <c r="X1149" s="3">
        <f t="shared" ca="1" si="70"/>
        <v>903.23626531206321</v>
      </c>
    </row>
    <row r="1150" spans="14:24" x14ac:dyDescent="0.4">
      <c r="N1150">
        <v>1148</v>
      </c>
      <c r="O1150" s="3" t="str">
        <f ca="1">IF($N1150&gt;$J$5,"",OFFSET(基データ!$G$1,$I$5+$N1150-1,0))</f>
        <v/>
      </c>
      <c r="P1150" s="3" t="str">
        <f ca="1">IF($N1150&gt;$J$5,"",OFFSET(基データ!$H$1,$I$5+$N1150-1,0))</f>
        <v/>
      </c>
      <c r="Q1150" s="12" t="str">
        <f t="shared" ca="1" si="71"/>
        <v/>
      </c>
      <c r="R1150" s="3" t="str">
        <f ca="1">IF($N1150&gt;$J$5,"",OFFSET(基データ!$L$1,$I$5+$N1150-1,0))</f>
        <v/>
      </c>
      <c r="S1150" s="3">
        <f ca="1">SUM(R$3:R1150)</f>
        <v>584244.28894341562</v>
      </c>
      <c r="T1150" s="3">
        <f t="shared" ca="1" si="68"/>
        <v>5378439.1220000004</v>
      </c>
      <c r="U1150" s="3" t="str">
        <f ca="1">IF($N1150&gt;$J$5,"",OFFSET(基データ!$M$1,$I$5+$N1150-1,0))</f>
        <v/>
      </c>
      <c r="V1150" s="3">
        <f ca="1">SUM(U$3:U1150)</f>
        <v>0.19279110705870856</v>
      </c>
      <c r="W1150" s="3" t="str">
        <f t="shared" ca="1" si="69"/>
        <v/>
      </c>
      <c r="X1150" s="3">
        <f t="shared" ca="1" si="70"/>
        <v>903.23626531206321</v>
      </c>
    </row>
    <row r="1151" spans="14:24" x14ac:dyDescent="0.4">
      <c r="N1151">
        <v>1149</v>
      </c>
      <c r="O1151" s="3" t="str">
        <f ca="1">IF($N1151&gt;$J$5,"",OFFSET(基データ!$G$1,$I$5+$N1151-1,0))</f>
        <v/>
      </c>
      <c r="P1151" s="3" t="str">
        <f ca="1">IF($N1151&gt;$J$5,"",OFFSET(基データ!$H$1,$I$5+$N1151-1,0))</f>
        <v/>
      </c>
      <c r="Q1151" s="12" t="str">
        <f t="shared" ca="1" si="71"/>
        <v/>
      </c>
      <c r="R1151" s="3" t="str">
        <f ca="1">IF($N1151&gt;$J$5,"",OFFSET(基データ!$L$1,$I$5+$N1151-1,0))</f>
        <v/>
      </c>
      <c r="S1151" s="3">
        <f ca="1">SUM(R$3:R1151)</f>
        <v>584244.28894341562</v>
      </c>
      <c r="T1151" s="3">
        <f t="shared" ca="1" si="68"/>
        <v>5383124.1735000005</v>
      </c>
      <c r="U1151" s="3" t="str">
        <f ca="1">IF($N1151&gt;$J$5,"",OFFSET(基データ!$M$1,$I$5+$N1151-1,0))</f>
        <v/>
      </c>
      <c r="V1151" s="3">
        <f ca="1">SUM(U$3:U1151)</f>
        <v>0.19279110705870856</v>
      </c>
      <c r="W1151" s="3" t="str">
        <f t="shared" ca="1" si="69"/>
        <v/>
      </c>
      <c r="X1151" s="3">
        <f t="shared" ca="1" si="70"/>
        <v>903.23626531206321</v>
      </c>
    </row>
    <row r="1152" spans="14:24" x14ac:dyDescent="0.4">
      <c r="N1152">
        <v>1150</v>
      </c>
      <c r="O1152" s="3" t="str">
        <f ca="1">IF($N1152&gt;$J$5,"",OFFSET(基データ!$G$1,$I$5+$N1152-1,0))</f>
        <v/>
      </c>
      <c r="P1152" s="3" t="str">
        <f ca="1">IF($N1152&gt;$J$5,"",OFFSET(基データ!$H$1,$I$5+$N1152-1,0))</f>
        <v/>
      </c>
      <c r="Q1152" s="12" t="str">
        <f t="shared" ca="1" si="71"/>
        <v/>
      </c>
      <c r="R1152" s="3" t="str">
        <f ca="1">IF($N1152&gt;$J$5,"",OFFSET(基データ!$L$1,$I$5+$N1152-1,0))</f>
        <v/>
      </c>
      <c r="S1152" s="3">
        <f ca="1">SUM(R$3:R1152)</f>
        <v>584244.28894341562</v>
      </c>
      <c r="T1152" s="3">
        <f t="shared" ca="1" si="68"/>
        <v>5387809.2250000006</v>
      </c>
      <c r="U1152" s="3" t="str">
        <f ca="1">IF($N1152&gt;$J$5,"",OFFSET(基データ!$M$1,$I$5+$N1152-1,0))</f>
        <v/>
      </c>
      <c r="V1152" s="3">
        <f ca="1">SUM(U$3:U1152)</f>
        <v>0.19279110705870856</v>
      </c>
      <c r="W1152" s="3" t="str">
        <f t="shared" ca="1" si="69"/>
        <v/>
      </c>
      <c r="X1152" s="3">
        <f t="shared" ca="1" si="70"/>
        <v>903.23626531206321</v>
      </c>
    </row>
    <row r="1153" spans="14:24" x14ac:dyDescent="0.4">
      <c r="N1153">
        <v>1151</v>
      </c>
      <c r="O1153" s="3" t="str">
        <f ca="1">IF($N1153&gt;$J$5,"",OFFSET(基データ!$G$1,$I$5+$N1153-1,0))</f>
        <v/>
      </c>
      <c r="P1153" s="3" t="str">
        <f ca="1">IF($N1153&gt;$J$5,"",OFFSET(基データ!$H$1,$I$5+$N1153-1,0))</f>
        <v/>
      </c>
      <c r="Q1153" s="12" t="str">
        <f t="shared" ca="1" si="71"/>
        <v/>
      </c>
      <c r="R1153" s="3" t="str">
        <f ca="1">IF($N1153&gt;$J$5,"",OFFSET(基データ!$L$1,$I$5+$N1153-1,0))</f>
        <v/>
      </c>
      <c r="S1153" s="3">
        <f ca="1">SUM(R$3:R1153)</f>
        <v>584244.28894341562</v>
      </c>
      <c r="T1153" s="3">
        <f t="shared" ca="1" si="68"/>
        <v>5392494.2765000006</v>
      </c>
      <c r="U1153" s="3" t="str">
        <f ca="1">IF($N1153&gt;$J$5,"",OFFSET(基データ!$M$1,$I$5+$N1153-1,0))</f>
        <v/>
      </c>
      <c r="V1153" s="3">
        <f ca="1">SUM(U$3:U1153)</f>
        <v>0.19279110705870856</v>
      </c>
      <c r="W1153" s="3" t="str">
        <f t="shared" ca="1" si="69"/>
        <v/>
      </c>
      <c r="X1153" s="3">
        <f t="shared" ca="1" si="70"/>
        <v>903.23626531206321</v>
      </c>
    </row>
    <row r="1154" spans="14:24" x14ac:dyDescent="0.4">
      <c r="N1154">
        <v>1152</v>
      </c>
      <c r="O1154" s="3" t="str">
        <f ca="1">IF($N1154&gt;$J$5,"",OFFSET(基データ!$G$1,$I$5+$N1154-1,0))</f>
        <v/>
      </c>
      <c r="P1154" s="3" t="str">
        <f ca="1">IF($N1154&gt;$J$5,"",OFFSET(基データ!$H$1,$I$5+$N1154-1,0))</f>
        <v/>
      </c>
      <c r="Q1154" s="12" t="str">
        <f t="shared" ca="1" si="71"/>
        <v/>
      </c>
      <c r="R1154" s="3" t="str">
        <f ca="1">IF($N1154&gt;$J$5,"",OFFSET(基データ!$L$1,$I$5+$N1154-1,0))</f>
        <v/>
      </c>
      <c r="S1154" s="3">
        <f ca="1">SUM(R$3:R1154)</f>
        <v>584244.28894341562</v>
      </c>
      <c r="T1154" s="3">
        <f t="shared" ca="1" si="68"/>
        <v>5397179.3280000007</v>
      </c>
      <c r="U1154" s="3" t="str">
        <f ca="1">IF($N1154&gt;$J$5,"",OFFSET(基データ!$M$1,$I$5+$N1154-1,0))</f>
        <v/>
      </c>
      <c r="V1154" s="3">
        <f ca="1">SUM(U$3:U1154)</f>
        <v>0.19279110705870856</v>
      </c>
      <c r="W1154" s="3" t="str">
        <f t="shared" ca="1" si="69"/>
        <v/>
      </c>
      <c r="X1154" s="3">
        <f t="shared" ca="1" si="70"/>
        <v>903.23626531206321</v>
      </c>
    </row>
    <row r="1155" spans="14:24" x14ac:dyDescent="0.4">
      <c r="N1155">
        <v>1153</v>
      </c>
      <c r="O1155" s="3" t="str">
        <f ca="1">IF($N1155&gt;$J$5,"",OFFSET(基データ!$G$1,$I$5+$N1155-1,0))</f>
        <v/>
      </c>
      <c r="P1155" s="3" t="str">
        <f ca="1">IF($N1155&gt;$J$5,"",OFFSET(基データ!$H$1,$I$5+$N1155-1,0))</f>
        <v/>
      </c>
      <c r="Q1155" s="12" t="str">
        <f t="shared" ca="1" si="71"/>
        <v/>
      </c>
      <c r="R1155" s="3" t="str">
        <f ca="1">IF($N1155&gt;$J$5,"",OFFSET(基データ!$L$1,$I$5+$N1155-1,0))</f>
        <v/>
      </c>
      <c r="S1155" s="3">
        <f ca="1">SUM(R$3:R1155)</f>
        <v>584244.28894341562</v>
      </c>
      <c r="T1155" s="3">
        <f t="shared" ref="T1155:T1218" ca="1" si="72">$H$7*N1155</f>
        <v>5401864.3795000007</v>
      </c>
      <c r="U1155" s="3" t="str">
        <f ca="1">IF($N1155&gt;$J$5,"",OFFSET(基データ!$M$1,$I$5+$N1155-1,0))</f>
        <v/>
      </c>
      <c r="V1155" s="3">
        <f ca="1">SUM(U$3:U1155)</f>
        <v>0.19279110705870856</v>
      </c>
      <c r="W1155" s="3" t="str">
        <f t="shared" ref="W1155:W1218" ca="1" si="73">IF(OR(O1155="",P1155=""),"",N1155)</f>
        <v/>
      </c>
      <c r="X1155" s="3">
        <f t="shared" ref="X1155:X1218" ca="1" si="74">V1155*$H$7</f>
        <v>903.23626531206321</v>
      </c>
    </row>
    <row r="1156" spans="14:24" x14ac:dyDescent="0.4">
      <c r="N1156">
        <v>1154</v>
      </c>
      <c r="O1156" s="3" t="str">
        <f ca="1">IF($N1156&gt;$J$5,"",OFFSET(基データ!$G$1,$I$5+$N1156-1,0))</f>
        <v/>
      </c>
      <c r="P1156" s="3" t="str">
        <f ca="1">IF($N1156&gt;$J$5,"",OFFSET(基データ!$H$1,$I$5+$N1156-1,0))</f>
        <v/>
      </c>
      <c r="Q1156" s="12" t="str">
        <f t="shared" ref="Q1156:Q1219" ca="1" si="75">IF(OR(O1156="",P1156=""),"",DATE(O1156,P1156,1))</f>
        <v/>
      </c>
      <c r="R1156" s="3" t="str">
        <f ca="1">IF($N1156&gt;$J$5,"",OFFSET(基データ!$L$1,$I$5+$N1156-1,0))</f>
        <v/>
      </c>
      <c r="S1156" s="3">
        <f ca="1">SUM(R$3:R1156)</f>
        <v>584244.28894341562</v>
      </c>
      <c r="T1156" s="3">
        <f t="shared" ca="1" si="72"/>
        <v>5406549.4310000008</v>
      </c>
      <c r="U1156" s="3" t="str">
        <f ca="1">IF($N1156&gt;$J$5,"",OFFSET(基データ!$M$1,$I$5+$N1156-1,0))</f>
        <v/>
      </c>
      <c r="V1156" s="3">
        <f ca="1">SUM(U$3:U1156)</f>
        <v>0.19279110705870856</v>
      </c>
      <c r="W1156" s="3" t="str">
        <f t="shared" ca="1" si="73"/>
        <v/>
      </c>
      <c r="X1156" s="3">
        <f t="shared" ca="1" si="74"/>
        <v>903.23626531206321</v>
      </c>
    </row>
    <row r="1157" spans="14:24" x14ac:dyDescent="0.4">
      <c r="N1157">
        <v>1155</v>
      </c>
      <c r="O1157" s="3" t="str">
        <f ca="1">IF($N1157&gt;$J$5,"",OFFSET(基データ!$G$1,$I$5+$N1157-1,0))</f>
        <v/>
      </c>
      <c r="P1157" s="3" t="str">
        <f ca="1">IF($N1157&gt;$J$5,"",OFFSET(基データ!$H$1,$I$5+$N1157-1,0))</f>
        <v/>
      </c>
      <c r="Q1157" s="12" t="str">
        <f t="shared" ca="1" si="75"/>
        <v/>
      </c>
      <c r="R1157" s="3" t="str">
        <f ca="1">IF($N1157&gt;$J$5,"",OFFSET(基データ!$L$1,$I$5+$N1157-1,0))</f>
        <v/>
      </c>
      <c r="S1157" s="3">
        <f ca="1">SUM(R$3:R1157)</f>
        <v>584244.28894341562</v>
      </c>
      <c r="T1157" s="3">
        <f t="shared" ca="1" si="72"/>
        <v>5411234.4825000009</v>
      </c>
      <c r="U1157" s="3" t="str">
        <f ca="1">IF($N1157&gt;$J$5,"",OFFSET(基データ!$M$1,$I$5+$N1157-1,0))</f>
        <v/>
      </c>
      <c r="V1157" s="3">
        <f ca="1">SUM(U$3:U1157)</f>
        <v>0.19279110705870856</v>
      </c>
      <c r="W1157" s="3" t="str">
        <f t="shared" ca="1" si="73"/>
        <v/>
      </c>
      <c r="X1157" s="3">
        <f t="shared" ca="1" si="74"/>
        <v>903.23626531206321</v>
      </c>
    </row>
    <row r="1158" spans="14:24" x14ac:dyDescent="0.4">
      <c r="N1158">
        <v>1156</v>
      </c>
      <c r="O1158" s="3" t="str">
        <f ca="1">IF($N1158&gt;$J$5,"",OFFSET(基データ!$G$1,$I$5+$N1158-1,0))</f>
        <v/>
      </c>
      <c r="P1158" s="3" t="str">
        <f ca="1">IF($N1158&gt;$J$5,"",OFFSET(基データ!$H$1,$I$5+$N1158-1,0))</f>
        <v/>
      </c>
      <c r="Q1158" s="12" t="str">
        <f t="shared" ca="1" si="75"/>
        <v/>
      </c>
      <c r="R1158" s="3" t="str">
        <f ca="1">IF($N1158&gt;$J$5,"",OFFSET(基データ!$L$1,$I$5+$N1158-1,0))</f>
        <v/>
      </c>
      <c r="S1158" s="3">
        <f ca="1">SUM(R$3:R1158)</f>
        <v>584244.28894341562</v>
      </c>
      <c r="T1158" s="3">
        <f t="shared" ca="1" si="72"/>
        <v>5415919.5340000009</v>
      </c>
      <c r="U1158" s="3" t="str">
        <f ca="1">IF($N1158&gt;$J$5,"",OFFSET(基データ!$M$1,$I$5+$N1158-1,0))</f>
        <v/>
      </c>
      <c r="V1158" s="3">
        <f ca="1">SUM(U$3:U1158)</f>
        <v>0.19279110705870856</v>
      </c>
      <c r="W1158" s="3" t="str">
        <f t="shared" ca="1" si="73"/>
        <v/>
      </c>
      <c r="X1158" s="3">
        <f t="shared" ca="1" si="74"/>
        <v>903.23626531206321</v>
      </c>
    </row>
    <row r="1159" spans="14:24" x14ac:dyDescent="0.4">
      <c r="N1159">
        <v>1157</v>
      </c>
      <c r="O1159" s="3" t="str">
        <f ca="1">IF($N1159&gt;$J$5,"",OFFSET(基データ!$G$1,$I$5+$N1159-1,0))</f>
        <v/>
      </c>
      <c r="P1159" s="3" t="str">
        <f ca="1">IF($N1159&gt;$J$5,"",OFFSET(基データ!$H$1,$I$5+$N1159-1,0))</f>
        <v/>
      </c>
      <c r="Q1159" s="12" t="str">
        <f t="shared" ca="1" si="75"/>
        <v/>
      </c>
      <c r="R1159" s="3" t="str">
        <f ca="1">IF($N1159&gt;$J$5,"",OFFSET(基データ!$L$1,$I$5+$N1159-1,0))</f>
        <v/>
      </c>
      <c r="S1159" s="3">
        <f ca="1">SUM(R$3:R1159)</f>
        <v>584244.28894341562</v>
      </c>
      <c r="T1159" s="3">
        <f t="shared" ca="1" si="72"/>
        <v>5420604.585500001</v>
      </c>
      <c r="U1159" s="3" t="str">
        <f ca="1">IF($N1159&gt;$J$5,"",OFFSET(基データ!$M$1,$I$5+$N1159-1,0))</f>
        <v/>
      </c>
      <c r="V1159" s="3">
        <f ca="1">SUM(U$3:U1159)</f>
        <v>0.19279110705870856</v>
      </c>
      <c r="W1159" s="3" t="str">
        <f t="shared" ca="1" si="73"/>
        <v/>
      </c>
      <c r="X1159" s="3">
        <f t="shared" ca="1" si="74"/>
        <v>903.23626531206321</v>
      </c>
    </row>
    <row r="1160" spans="14:24" x14ac:dyDescent="0.4">
      <c r="N1160">
        <v>1158</v>
      </c>
      <c r="O1160" s="3" t="str">
        <f ca="1">IF($N1160&gt;$J$5,"",OFFSET(基データ!$G$1,$I$5+$N1160-1,0))</f>
        <v/>
      </c>
      <c r="P1160" s="3" t="str">
        <f ca="1">IF($N1160&gt;$J$5,"",OFFSET(基データ!$H$1,$I$5+$N1160-1,0))</f>
        <v/>
      </c>
      <c r="Q1160" s="12" t="str">
        <f t="shared" ca="1" si="75"/>
        <v/>
      </c>
      <c r="R1160" s="3" t="str">
        <f ca="1">IF($N1160&gt;$J$5,"",OFFSET(基データ!$L$1,$I$5+$N1160-1,0))</f>
        <v/>
      </c>
      <c r="S1160" s="3">
        <f ca="1">SUM(R$3:R1160)</f>
        <v>584244.28894341562</v>
      </c>
      <c r="T1160" s="3">
        <f t="shared" ca="1" si="72"/>
        <v>5425289.6370000001</v>
      </c>
      <c r="U1160" s="3" t="str">
        <f ca="1">IF($N1160&gt;$J$5,"",OFFSET(基データ!$M$1,$I$5+$N1160-1,0))</f>
        <v/>
      </c>
      <c r="V1160" s="3">
        <f ca="1">SUM(U$3:U1160)</f>
        <v>0.19279110705870856</v>
      </c>
      <c r="W1160" s="3" t="str">
        <f t="shared" ca="1" si="73"/>
        <v/>
      </c>
      <c r="X1160" s="3">
        <f t="shared" ca="1" si="74"/>
        <v>903.23626531206321</v>
      </c>
    </row>
    <row r="1161" spans="14:24" x14ac:dyDescent="0.4">
      <c r="N1161">
        <v>1159</v>
      </c>
      <c r="O1161" s="3" t="str">
        <f ca="1">IF($N1161&gt;$J$5,"",OFFSET(基データ!$G$1,$I$5+$N1161-1,0))</f>
        <v/>
      </c>
      <c r="P1161" s="3" t="str">
        <f ca="1">IF($N1161&gt;$J$5,"",OFFSET(基データ!$H$1,$I$5+$N1161-1,0))</f>
        <v/>
      </c>
      <c r="Q1161" s="12" t="str">
        <f t="shared" ca="1" si="75"/>
        <v/>
      </c>
      <c r="R1161" s="3" t="str">
        <f ca="1">IF($N1161&gt;$J$5,"",OFFSET(基データ!$L$1,$I$5+$N1161-1,0))</f>
        <v/>
      </c>
      <c r="S1161" s="3">
        <f ca="1">SUM(R$3:R1161)</f>
        <v>584244.28894341562</v>
      </c>
      <c r="T1161" s="3">
        <f t="shared" ca="1" si="72"/>
        <v>5429974.6885000002</v>
      </c>
      <c r="U1161" s="3" t="str">
        <f ca="1">IF($N1161&gt;$J$5,"",OFFSET(基データ!$M$1,$I$5+$N1161-1,0))</f>
        <v/>
      </c>
      <c r="V1161" s="3">
        <f ca="1">SUM(U$3:U1161)</f>
        <v>0.19279110705870856</v>
      </c>
      <c r="W1161" s="3" t="str">
        <f t="shared" ca="1" si="73"/>
        <v/>
      </c>
      <c r="X1161" s="3">
        <f t="shared" ca="1" si="74"/>
        <v>903.23626531206321</v>
      </c>
    </row>
    <row r="1162" spans="14:24" x14ac:dyDescent="0.4">
      <c r="N1162">
        <v>1160</v>
      </c>
      <c r="O1162" s="3" t="str">
        <f ca="1">IF($N1162&gt;$J$5,"",OFFSET(基データ!$G$1,$I$5+$N1162-1,0))</f>
        <v/>
      </c>
      <c r="P1162" s="3" t="str">
        <f ca="1">IF($N1162&gt;$J$5,"",OFFSET(基データ!$H$1,$I$5+$N1162-1,0))</f>
        <v/>
      </c>
      <c r="Q1162" s="12" t="str">
        <f t="shared" ca="1" si="75"/>
        <v/>
      </c>
      <c r="R1162" s="3" t="str">
        <f ca="1">IF($N1162&gt;$J$5,"",OFFSET(基データ!$L$1,$I$5+$N1162-1,0))</f>
        <v/>
      </c>
      <c r="S1162" s="3">
        <f ca="1">SUM(R$3:R1162)</f>
        <v>584244.28894341562</v>
      </c>
      <c r="T1162" s="3">
        <f t="shared" ca="1" si="72"/>
        <v>5434659.7400000002</v>
      </c>
      <c r="U1162" s="3" t="str">
        <f ca="1">IF($N1162&gt;$J$5,"",OFFSET(基データ!$M$1,$I$5+$N1162-1,0))</f>
        <v/>
      </c>
      <c r="V1162" s="3">
        <f ca="1">SUM(U$3:U1162)</f>
        <v>0.19279110705870856</v>
      </c>
      <c r="W1162" s="3" t="str">
        <f t="shared" ca="1" si="73"/>
        <v/>
      </c>
      <c r="X1162" s="3">
        <f t="shared" ca="1" si="74"/>
        <v>903.23626531206321</v>
      </c>
    </row>
    <row r="1163" spans="14:24" x14ac:dyDescent="0.4">
      <c r="N1163">
        <v>1161</v>
      </c>
      <c r="O1163" s="3" t="str">
        <f ca="1">IF($N1163&gt;$J$5,"",OFFSET(基データ!$G$1,$I$5+$N1163-1,0))</f>
        <v/>
      </c>
      <c r="P1163" s="3" t="str">
        <f ca="1">IF($N1163&gt;$J$5,"",OFFSET(基データ!$H$1,$I$5+$N1163-1,0))</f>
        <v/>
      </c>
      <c r="Q1163" s="12" t="str">
        <f t="shared" ca="1" si="75"/>
        <v/>
      </c>
      <c r="R1163" s="3" t="str">
        <f ca="1">IF($N1163&gt;$J$5,"",OFFSET(基データ!$L$1,$I$5+$N1163-1,0))</f>
        <v/>
      </c>
      <c r="S1163" s="3">
        <f ca="1">SUM(R$3:R1163)</f>
        <v>584244.28894341562</v>
      </c>
      <c r="T1163" s="3">
        <f t="shared" ca="1" si="72"/>
        <v>5439344.7915000003</v>
      </c>
      <c r="U1163" s="3" t="str">
        <f ca="1">IF($N1163&gt;$J$5,"",OFFSET(基データ!$M$1,$I$5+$N1163-1,0))</f>
        <v/>
      </c>
      <c r="V1163" s="3">
        <f ca="1">SUM(U$3:U1163)</f>
        <v>0.19279110705870856</v>
      </c>
      <c r="W1163" s="3" t="str">
        <f t="shared" ca="1" si="73"/>
        <v/>
      </c>
      <c r="X1163" s="3">
        <f t="shared" ca="1" si="74"/>
        <v>903.23626531206321</v>
      </c>
    </row>
    <row r="1164" spans="14:24" x14ac:dyDescent="0.4">
      <c r="N1164">
        <v>1162</v>
      </c>
      <c r="O1164" s="3" t="str">
        <f ca="1">IF($N1164&gt;$J$5,"",OFFSET(基データ!$G$1,$I$5+$N1164-1,0))</f>
        <v/>
      </c>
      <c r="P1164" s="3" t="str">
        <f ca="1">IF($N1164&gt;$J$5,"",OFFSET(基データ!$H$1,$I$5+$N1164-1,0))</f>
        <v/>
      </c>
      <c r="Q1164" s="12" t="str">
        <f t="shared" ca="1" si="75"/>
        <v/>
      </c>
      <c r="R1164" s="3" t="str">
        <f ca="1">IF($N1164&gt;$J$5,"",OFFSET(基データ!$L$1,$I$5+$N1164-1,0))</f>
        <v/>
      </c>
      <c r="S1164" s="3">
        <f ca="1">SUM(R$3:R1164)</f>
        <v>584244.28894341562</v>
      </c>
      <c r="T1164" s="3">
        <f t="shared" ca="1" si="72"/>
        <v>5444029.8430000003</v>
      </c>
      <c r="U1164" s="3" t="str">
        <f ca="1">IF($N1164&gt;$J$5,"",OFFSET(基データ!$M$1,$I$5+$N1164-1,0))</f>
        <v/>
      </c>
      <c r="V1164" s="3">
        <f ca="1">SUM(U$3:U1164)</f>
        <v>0.19279110705870856</v>
      </c>
      <c r="W1164" s="3" t="str">
        <f t="shared" ca="1" si="73"/>
        <v/>
      </c>
      <c r="X1164" s="3">
        <f t="shared" ca="1" si="74"/>
        <v>903.23626531206321</v>
      </c>
    </row>
    <row r="1165" spans="14:24" x14ac:dyDescent="0.4">
      <c r="N1165">
        <v>1163</v>
      </c>
      <c r="O1165" s="3" t="str">
        <f ca="1">IF($N1165&gt;$J$5,"",OFFSET(基データ!$G$1,$I$5+$N1165-1,0))</f>
        <v/>
      </c>
      <c r="P1165" s="3" t="str">
        <f ca="1">IF($N1165&gt;$J$5,"",OFFSET(基データ!$H$1,$I$5+$N1165-1,0))</f>
        <v/>
      </c>
      <c r="Q1165" s="12" t="str">
        <f t="shared" ca="1" si="75"/>
        <v/>
      </c>
      <c r="R1165" s="3" t="str">
        <f ca="1">IF($N1165&gt;$J$5,"",OFFSET(基データ!$L$1,$I$5+$N1165-1,0))</f>
        <v/>
      </c>
      <c r="S1165" s="3">
        <f ca="1">SUM(R$3:R1165)</f>
        <v>584244.28894341562</v>
      </c>
      <c r="T1165" s="3">
        <f t="shared" ca="1" si="72"/>
        <v>5448714.8945000004</v>
      </c>
      <c r="U1165" s="3" t="str">
        <f ca="1">IF($N1165&gt;$J$5,"",OFFSET(基データ!$M$1,$I$5+$N1165-1,0))</f>
        <v/>
      </c>
      <c r="V1165" s="3">
        <f ca="1">SUM(U$3:U1165)</f>
        <v>0.19279110705870856</v>
      </c>
      <c r="W1165" s="3" t="str">
        <f t="shared" ca="1" si="73"/>
        <v/>
      </c>
      <c r="X1165" s="3">
        <f t="shared" ca="1" si="74"/>
        <v>903.23626531206321</v>
      </c>
    </row>
    <row r="1166" spans="14:24" x14ac:dyDescent="0.4">
      <c r="N1166">
        <v>1164</v>
      </c>
      <c r="O1166" s="3" t="str">
        <f ca="1">IF($N1166&gt;$J$5,"",OFFSET(基データ!$G$1,$I$5+$N1166-1,0))</f>
        <v/>
      </c>
      <c r="P1166" s="3" t="str">
        <f ca="1">IF($N1166&gt;$J$5,"",OFFSET(基データ!$H$1,$I$5+$N1166-1,0))</f>
        <v/>
      </c>
      <c r="Q1166" s="12" t="str">
        <f t="shared" ca="1" si="75"/>
        <v/>
      </c>
      <c r="R1166" s="3" t="str">
        <f ca="1">IF($N1166&gt;$J$5,"",OFFSET(基データ!$L$1,$I$5+$N1166-1,0))</f>
        <v/>
      </c>
      <c r="S1166" s="3">
        <f ca="1">SUM(R$3:R1166)</f>
        <v>584244.28894341562</v>
      </c>
      <c r="T1166" s="3">
        <f t="shared" ca="1" si="72"/>
        <v>5453399.9460000005</v>
      </c>
      <c r="U1166" s="3" t="str">
        <f ca="1">IF($N1166&gt;$J$5,"",OFFSET(基データ!$M$1,$I$5+$N1166-1,0))</f>
        <v/>
      </c>
      <c r="V1166" s="3">
        <f ca="1">SUM(U$3:U1166)</f>
        <v>0.19279110705870856</v>
      </c>
      <c r="W1166" s="3" t="str">
        <f t="shared" ca="1" si="73"/>
        <v/>
      </c>
      <c r="X1166" s="3">
        <f t="shared" ca="1" si="74"/>
        <v>903.23626531206321</v>
      </c>
    </row>
    <row r="1167" spans="14:24" x14ac:dyDescent="0.4">
      <c r="N1167">
        <v>1165</v>
      </c>
      <c r="O1167" s="3" t="str">
        <f ca="1">IF($N1167&gt;$J$5,"",OFFSET(基データ!$G$1,$I$5+$N1167-1,0))</f>
        <v/>
      </c>
      <c r="P1167" s="3" t="str">
        <f ca="1">IF($N1167&gt;$J$5,"",OFFSET(基データ!$H$1,$I$5+$N1167-1,0))</f>
        <v/>
      </c>
      <c r="Q1167" s="12" t="str">
        <f t="shared" ca="1" si="75"/>
        <v/>
      </c>
      <c r="R1167" s="3" t="str">
        <f ca="1">IF($N1167&gt;$J$5,"",OFFSET(基データ!$L$1,$I$5+$N1167-1,0))</f>
        <v/>
      </c>
      <c r="S1167" s="3">
        <f ca="1">SUM(R$3:R1167)</f>
        <v>584244.28894341562</v>
      </c>
      <c r="T1167" s="3">
        <f t="shared" ca="1" si="72"/>
        <v>5458084.9975000005</v>
      </c>
      <c r="U1167" s="3" t="str">
        <f ca="1">IF($N1167&gt;$J$5,"",OFFSET(基データ!$M$1,$I$5+$N1167-1,0))</f>
        <v/>
      </c>
      <c r="V1167" s="3">
        <f ca="1">SUM(U$3:U1167)</f>
        <v>0.19279110705870856</v>
      </c>
      <c r="W1167" s="3" t="str">
        <f t="shared" ca="1" si="73"/>
        <v/>
      </c>
      <c r="X1167" s="3">
        <f t="shared" ca="1" si="74"/>
        <v>903.23626531206321</v>
      </c>
    </row>
    <row r="1168" spans="14:24" x14ac:dyDescent="0.4">
      <c r="N1168">
        <v>1166</v>
      </c>
      <c r="O1168" s="3" t="str">
        <f ca="1">IF($N1168&gt;$J$5,"",OFFSET(基データ!$G$1,$I$5+$N1168-1,0))</f>
        <v/>
      </c>
      <c r="P1168" s="3" t="str">
        <f ca="1">IF($N1168&gt;$J$5,"",OFFSET(基データ!$H$1,$I$5+$N1168-1,0))</f>
        <v/>
      </c>
      <c r="Q1168" s="12" t="str">
        <f t="shared" ca="1" si="75"/>
        <v/>
      </c>
      <c r="R1168" s="3" t="str">
        <f ca="1">IF($N1168&gt;$J$5,"",OFFSET(基データ!$L$1,$I$5+$N1168-1,0))</f>
        <v/>
      </c>
      <c r="S1168" s="3">
        <f ca="1">SUM(R$3:R1168)</f>
        <v>584244.28894341562</v>
      </c>
      <c r="T1168" s="3">
        <f t="shared" ca="1" si="72"/>
        <v>5462770.0490000006</v>
      </c>
      <c r="U1168" s="3" t="str">
        <f ca="1">IF($N1168&gt;$J$5,"",OFFSET(基データ!$M$1,$I$5+$N1168-1,0))</f>
        <v/>
      </c>
      <c r="V1168" s="3">
        <f ca="1">SUM(U$3:U1168)</f>
        <v>0.19279110705870856</v>
      </c>
      <c r="W1168" s="3" t="str">
        <f t="shared" ca="1" si="73"/>
        <v/>
      </c>
      <c r="X1168" s="3">
        <f t="shared" ca="1" si="74"/>
        <v>903.23626531206321</v>
      </c>
    </row>
    <row r="1169" spans="14:24" x14ac:dyDescent="0.4">
      <c r="N1169">
        <v>1167</v>
      </c>
      <c r="O1169" s="3" t="str">
        <f ca="1">IF($N1169&gt;$J$5,"",OFFSET(基データ!$G$1,$I$5+$N1169-1,0))</f>
        <v/>
      </c>
      <c r="P1169" s="3" t="str">
        <f ca="1">IF($N1169&gt;$J$5,"",OFFSET(基データ!$H$1,$I$5+$N1169-1,0))</f>
        <v/>
      </c>
      <c r="Q1169" s="12" t="str">
        <f t="shared" ca="1" si="75"/>
        <v/>
      </c>
      <c r="R1169" s="3" t="str">
        <f ca="1">IF($N1169&gt;$J$5,"",OFFSET(基データ!$L$1,$I$5+$N1169-1,0))</f>
        <v/>
      </c>
      <c r="S1169" s="3">
        <f ca="1">SUM(R$3:R1169)</f>
        <v>584244.28894341562</v>
      </c>
      <c r="T1169" s="3">
        <f t="shared" ca="1" si="72"/>
        <v>5467455.1005000006</v>
      </c>
      <c r="U1169" s="3" t="str">
        <f ca="1">IF($N1169&gt;$J$5,"",OFFSET(基データ!$M$1,$I$5+$N1169-1,0))</f>
        <v/>
      </c>
      <c r="V1169" s="3">
        <f ca="1">SUM(U$3:U1169)</f>
        <v>0.19279110705870856</v>
      </c>
      <c r="W1169" s="3" t="str">
        <f t="shared" ca="1" si="73"/>
        <v/>
      </c>
      <c r="X1169" s="3">
        <f t="shared" ca="1" si="74"/>
        <v>903.23626531206321</v>
      </c>
    </row>
    <row r="1170" spans="14:24" x14ac:dyDescent="0.4">
      <c r="N1170">
        <v>1168</v>
      </c>
      <c r="O1170" s="3" t="str">
        <f ca="1">IF($N1170&gt;$J$5,"",OFFSET(基データ!$G$1,$I$5+$N1170-1,0))</f>
        <v/>
      </c>
      <c r="P1170" s="3" t="str">
        <f ca="1">IF($N1170&gt;$J$5,"",OFFSET(基データ!$H$1,$I$5+$N1170-1,0))</f>
        <v/>
      </c>
      <c r="Q1170" s="12" t="str">
        <f t="shared" ca="1" si="75"/>
        <v/>
      </c>
      <c r="R1170" s="3" t="str">
        <f ca="1">IF($N1170&gt;$J$5,"",OFFSET(基データ!$L$1,$I$5+$N1170-1,0))</f>
        <v/>
      </c>
      <c r="S1170" s="3">
        <f ca="1">SUM(R$3:R1170)</f>
        <v>584244.28894341562</v>
      </c>
      <c r="T1170" s="3">
        <f t="shared" ca="1" si="72"/>
        <v>5472140.1520000007</v>
      </c>
      <c r="U1170" s="3" t="str">
        <f ca="1">IF($N1170&gt;$J$5,"",OFFSET(基データ!$M$1,$I$5+$N1170-1,0))</f>
        <v/>
      </c>
      <c r="V1170" s="3">
        <f ca="1">SUM(U$3:U1170)</f>
        <v>0.19279110705870856</v>
      </c>
      <c r="W1170" s="3" t="str">
        <f t="shared" ca="1" si="73"/>
        <v/>
      </c>
      <c r="X1170" s="3">
        <f t="shared" ca="1" si="74"/>
        <v>903.23626531206321</v>
      </c>
    </row>
    <row r="1171" spans="14:24" x14ac:dyDescent="0.4">
      <c r="N1171">
        <v>1169</v>
      </c>
      <c r="O1171" s="3" t="str">
        <f ca="1">IF($N1171&gt;$J$5,"",OFFSET(基データ!$G$1,$I$5+$N1171-1,0))</f>
        <v/>
      </c>
      <c r="P1171" s="3" t="str">
        <f ca="1">IF($N1171&gt;$J$5,"",OFFSET(基データ!$H$1,$I$5+$N1171-1,0))</f>
        <v/>
      </c>
      <c r="Q1171" s="12" t="str">
        <f t="shared" ca="1" si="75"/>
        <v/>
      </c>
      <c r="R1171" s="3" t="str">
        <f ca="1">IF($N1171&gt;$J$5,"",OFFSET(基データ!$L$1,$I$5+$N1171-1,0))</f>
        <v/>
      </c>
      <c r="S1171" s="3">
        <f ca="1">SUM(R$3:R1171)</f>
        <v>584244.28894341562</v>
      </c>
      <c r="T1171" s="3">
        <f t="shared" ca="1" si="72"/>
        <v>5476825.2035000008</v>
      </c>
      <c r="U1171" s="3" t="str">
        <f ca="1">IF($N1171&gt;$J$5,"",OFFSET(基データ!$M$1,$I$5+$N1171-1,0))</f>
        <v/>
      </c>
      <c r="V1171" s="3">
        <f ca="1">SUM(U$3:U1171)</f>
        <v>0.19279110705870856</v>
      </c>
      <c r="W1171" s="3" t="str">
        <f t="shared" ca="1" si="73"/>
        <v/>
      </c>
      <c r="X1171" s="3">
        <f t="shared" ca="1" si="74"/>
        <v>903.23626531206321</v>
      </c>
    </row>
    <row r="1172" spans="14:24" x14ac:dyDescent="0.4">
      <c r="N1172">
        <v>1170</v>
      </c>
      <c r="O1172" s="3" t="str">
        <f ca="1">IF($N1172&gt;$J$5,"",OFFSET(基データ!$G$1,$I$5+$N1172-1,0))</f>
        <v/>
      </c>
      <c r="P1172" s="3" t="str">
        <f ca="1">IF($N1172&gt;$J$5,"",OFFSET(基データ!$H$1,$I$5+$N1172-1,0))</f>
        <v/>
      </c>
      <c r="Q1172" s="12" t="str">
        <f t="shared" ca="1" si="75"/>
        <v/>
      </c>
      <c r="R1172" s="3" t="str">
        <f ca="1">IF($N1172&gt;$J$5,"",OFFSET(基データ!$L$1,$I$5+$N1172-1,0))</f>
        <v/>
      </c>
      <c r="S1172" s="3">
        <f ca="1">SUM(R$3:R1172)</f>
        <v>584244.28894341562</v>
      </c>
      <c r="T1172" s="3">
        <f t="shared" ca="1" si="72"/>
        <v>5481510.2550000008</v>
      </c>
      <c r="U1172" s="3" t="str">
        <f ca="1">IF($N1172&gt;$J$5,"",OFFSET(基データ!$M$1,$I$5+$N1172-1,0))</f>
        <v/>
      </c>
      <c r="V1172" s="3">
        <f ca="1">SUM(U$3:U1172)</f>
        <v>0.19279110705870856</v>
      </c>
      <c r="W1172" s="3" t="str">
        <f t="shared" ca="1" si="73"/>
        <v/>
      </c>
      <c r="X1172" s="3">
        <f t="shared" ca="1" si="74"/>
        <v>903.23626531206321</v>
      </c>
    </row>
    <row r="1173" spans="14:24" x14ac:dyDescent="0.4">
      <c r="N1173">
        <v>1171</v>
      </c>
      <c r="O1173" s="3" t="str">
        <f ca="1">IF($N1173&gt;$J$5,"",OFFSET(基データ!$G$1,$I$5+$N1173-1,0))</f>
        <v/>
      </c>
      <c r="P1173" s="3" t="str">
        <f ca="1">IF($N1173&gt;$J$5,"",OFFSET(基データ!$H$1,$I$5+$N1173-1,0))</f>
        <v/>
      </c>
      <c r="Q1173" s="12" t="str">
        <f t="shared" ca="1" si="75"/>
        <v/>
      </c>
      <c r="R1173" s="3" t="str">
        <f ca="1">IF($N1173&gt;$J$5,"",OFFSET(基データ!$L$1,$I$5+$N1173-1,0))</f>
        <v/>
      </c>
      <c r="S1173" s="3">
        <f ca="1">SUM(R$3:R1173)</f>
        <v>584244.28894341562</v>
      </c>
      <c r="T1173" s="3">
        <f t="shared" ca="1" si="72"/>
        <v>5486195.3065000009</v>
      </c>
      <c r="U1173" s="3" t="str">
        <f ca="1">IF($N1173&gt;$J$5,"",OFFSET(基データ!$M$1,$I$5+$N1173-1,0))</f>
        <v/>
      </c>
      <c r="V1173" s="3">
        <f ca="1">SUM(U$3:U1173)</f>
        <v>0.19279110705870856</v>
      </c>
      <c r="W1173" s="3" t="str">
        <f t="shared" ca="1" si="73"/>
        <v/>
      </c>
      <c r="X1173" s="3">
        <f t="shared" ca="1" si="74"/>
        <v>903.23626531206321</v>
      </c>
    </row>
    <row r="1174" spans="14:24" x14ac:dyDescent="0.4">
      <c r="N1174">
        <v>1172</v>
      </c>
      <c r="O1174" s="3" t="str">
        <f ca="1">IF($N1174&gt;$J$5,"",OFFSET(基データ!$G$1,$I$5+$N1174-1,0))</f>
        <v/>
      </c>
      <c r="P1174" s="3" t="str">
        <f ca="1">IF($N1174&gt;$J$5,"",OFFSET(基データ!$H$1,$I$5+$N1174-1,0))</f>
        <v/>
      </c>
      <c r="Q1174" s="12" t="str">
        <f t="shared" ca="1" si="75"/>
        <v/>
      </c>
      <c r="R1174" s="3" t="str">
        <f ca="1">IF($N1174&gt;$J$5,"",OFFSET(基データ!$L$1,$I$5+$N1174-1,0))</f>
        <v/>
      </c>
      <c r="S1174" s="3">
        <f ca="1">SUM(R$3:R1174)</f>
        <v>584244.28894341562</v>
      </c>
      <c r="T1174" s="3">
        <f t="shared" ca="1" si="72"/>
        <v>5490880.3580000009</v>
      </c>
      <c r="U1174" s="3" t="str">
        <f ca="1">IF($N1174&gt;$J$5,"",OFFSET(基データ!$M$1,$I$5+$N1174-1,0))</f>
        <v/>
      </c>
      <c r="V1174" s="3">
        <f ca="1">SUM(U$3:U1174)</f>
        <v>0.19279110705870856</v>
      </c>
      <c r="W1174" s="3" t="str">
        <f t="shared" ca="1" si="73"/>
        <v/>
      </c>
      <c r="X1174" s="3">
        <f t="shared" ca="1" si="74"/>
        <v>903.23626531206321</v>
      </c>
    </row>
    <row r="1175" spans="14:24" x14ac:dyDescent="0.4">
      <c r="N1175">
        <v>1173</v>
      </c>
      <c r="O1175" s="3" t="str">
        <f ca="1">IF($N1175&gt;$J$5,"",OFFSET(基データ!$G$1,$I$5+$N1175-1,0))</f>
        <v/>
      </c>
      <c r="P1175" s="3" t="str">
        <f ca="1">IF($N1175&gt;$J$5,"",OFFSET(基データ!$H$1,$I$5+$N1175-1,0))</f>
        <v/>
      </c>
      <c r="Q1175" s="12" t="str">
        <f t="shared" ca="1" si="75"/>
        <v/>
      </c>
      <c r="R1175" s="3" t="str">
        <f ca="1">IF($N1175&gt;$J$5,"",OFFSET(基データ!$L$1,$I$5+$N1175-1,0))</f>
        <v/>
      </c>
      <c r="S1175" s="3">
        <f ca="1">SUM(R$3:R1175)</f>
        <v>584244.28894341562</v>
      </c>
      <c r="T1175" s="3">
        <f t="shared" ca="1" si="72"/>
        <v>5495565.409500001</v>
      </c>
      <c r="U1175" s="3" t="str">
        <f ca="1">IF($N1175&gt;$J$5,"",OFFSET(基データ!$M$1,$I$5+$N1175-1,0))</f>
        <v/>
      </c>
      <c r="V1175" s="3">
        <f ca="1">SUM(U$3:U1175)</f>
        <v>0.19279110705870856</v>
      </c>
      <c r="W1175" s="3" t="str">
        <f t="shared" ca="1" si="73"/>
        <v/>
      </c>
      <c r="X1175" s="3">
        <f t="shared" ca="1" si="74"/>
        <v>903.23626531206321</v>
      </c>
    </row>
    <row r="1176" spans="14:24" x14ac:dyDescent="0.4">
      <c r="N1176">
        <v>1174</v>
      </c>
      <c r="O1176" s="3" t="str">
        <f ca="1">IF($N1176&gt;$J$5,"",OFFSET(基データ!$G$1,$I$5+$N1176-1,0))</f>
        <v/>
      </c>
      <c r="P1176" s="3" t="str">
        <f ca="1">IF($N1176&gt;$J$5,"",OFFSET(基データ!$H$1,$I$5+$N1176-1,0))</f>
        <v/>
      </c>
      <c r="Q1176" s="12" t="str">
        <f t="shared" ca="1" si="75"/>
        <v/>
      </c>
      <c r="R1176" s="3" t="str">
        <f ca="1">IF($N1176&gt;$J$5,"",OFFSET(基データ!$L$1,$I$5+$N1176-1,0))</f>
        <v/>
      </c>
      <c r="S1176" s="3">
        <f ca="1">SUM(R$3:R1176)</f>
        <v>584244.28894341562</v>
      </c>
      <c r="T1176" s="3">
        <f t="shared" ca="1" si="72"/>
        <v>5500250.4610000001</v>
      </c>
      <c r="U1176" s="3" t="str">
        <f ca="1">IF($N1176&gt;$J$5,"",OFFSET(基データ!$M$1,$I$5+$N1176-1,0))</f>
        <v/>
      </c>
      <c r="V1176" s="3">
        <f ca="1">SUM(U$3:U1176)</f>
        <v>0.19279110705870856</v>
      </c>
      <c r="W1176" s="3" t="str">
        <f t="shared" ca="1" si="73"/>
        <v/>
      </c>
      <c r="X1176" s="3">
        <f t="shared" ca="1" si="74"/>
        <v>903.23626531206321</v>
      </c>
    </row>
    <row r="1177" spans="14:24" x14ac:dyDescent="0.4">
      <c r="N1177">
        <v>1175</v>
      </c>
      <c r="O1177" s="3" t="str">
        <f ca="1">IF($N1177&gt;$J$5,"",OFFSET(基データ!$G$1,$I$5+$N1177-1,0))</f>
        <v/>
      </c>
      <c r="P1177" s="3" t="str">
        <f ca="1">IF($N1177&gt;$J$5,"",OFFSET(基データ!$H$1,$I$5+$N1177-1,0))</f>
        <v/>
      </c>
      <c r="Q1177" s="12" t="str">
        <f t="shared" ca="1" si="75"/>
        <v/>
      </c>
      <c r="R1177" s="3" t="str">
        <f ca="1">IF($N1177&gt;$J$5,"",OFFSET(基データ!$L$1,$I$5+$N1177-1,0))</f>
        <v/>
      </c>
      <c r="S1177" s="3">
        <f ca="1">SUM(R$3:R1177)</f>
        <v>584244.28894341562</v>
      </c>
      <c r="T1177" s="3">
        <f t="shared" ca="1" si="72"/>
        <v>5504935.5125000002</v>
      </c>
      <c r="U1177" s="3" t="str">
        <f ca="1">IF($N1177&gt;$J$5,"",OFFSET(基データ!$M$1,$I$5+$N1177-1,0))</f>
        <v/>
      </c>
      <c r="V1177" s="3">
        <f ca="1">SUM(U$3:U1177)</f>
        <v>0.19279110705870856</v>
      </c>
      <c r="W1177" s="3" t="str">
        <f t="shared" ca="1" si="73"/>
        <v/>
      </c>
      <c r="X1177" s="3">
        <f t="shared" ca="1" si="74"/>
        <v>903.23626531206321</v>
      </c>
    </row>
    <row r="1178" spans="14:24" x14ac:dyDescent="0.4">
      <c r="N1178">
        <v>1176</v>
      </c>
      <c r="O1178" s="3" t="str">
        <f ca="1">IF($N1178&gt;$J$5,"",OFFSET(基データ!$G$1,$I$5+$N1178-1,0))</f>
        <v/>
      </c>
      <c r="P1178" s="3" t="str">
        <f ca="1">IF($N1178&gt;$J$5,"",OFFSET(基データ!$H$1,$I$5+$N1178-1,0))</f>
        <v/>
      </c>
      <c r="Q1178" s="12" t="str">
        <f t="shared" ca="1" si="75"/>
        <v/>
      </c>
      <c r="R1178" s="3" t="str">
        <f ca="1">IF($N1178&gt;$J$5,"",OFFSET(基データ!$L$1,$I$5+$N1178-1,0))</f>
        <v/>
      </c>
      <c r="S1178" s="3">
        <f ca="1">SUM(R$3:R1178)</f>
        <v>584244.28894341562</v>
      </c>
      <c r="T1178" s="3">
        <f t="shared" ca="1" si="72"/>
        <v>5509620.5640000002</v>
      </c>
      <c r="U1178" s="3" t="str">
        <f ca="1">IF($N1178&gt;$J$5,"",OFFSET(基データ!$M$1,$I$5+$N1178-1,0))</f>
        <v/>
      </c>
      <c r="V1178" s="3">
        <f ca="1">SUM(U$3:U1178)</f>
        <v>0.19279110705870856</v>
      </c>
      <c r="W1178" s="3" t="str">
        <f t="shared" ca="1" si="73"/>
        <v/>
      </c>
      <c r="X1178" s="3">
        <f t="shared" ca="1" si="74"/>
        <v>903.23626531206321</v>
      </c>
    </row>
    <row r="1179" spans="14:24" x14ac:dyDescent="0.4">
      <c r="N1179">
        <v>1177</v>
      </c>
      <c r="O1179" s="3" t="str">
        <f ca="1">IF($N1179&gt;$J$5,"",OFFSET(基データ!$G$1,$I$5+$N1179-1,0))</f>
        <v/>
      </c>
      <c r="P1179" s="3" t="str">
        <f ca="1">IF($N1179&gt;$J$5,"",OFFSET(基データ!$H$1,$I$5+$N1179-1,0))</f>
        <v/>
      </c>
      <c r="Q1179" s="12" t="str">
        <f t="shared" ca="1" si="75"/>
        <v/>
      </c>
      <c r="R1179" s="3" t="str">
        <f ca="1">IF($N1179&gt;$J$5,"",OFFSET(基データ!$L$1,$I$5+$N1179-1,0))</f>
        <v/>
      </c>
      <c r="S1179" s="3">
        <f ca="1">SUM(R$3:R1179)</f>
        <v>584244.28894341562</v>
      </c>
      <c r="T1179" s="3">
        <f t="shared" ca="1" si="72"/>
        <v>5514305.6155000003</v>
      </c>
      <c r="U1179" s="3" t="str">
        <f ca="1">IF($N1179&gt;$J$5,"",OFFSET(基データ!$M$1,$I$5+$N1179-1,0))</f>
        <v/>
      </c>
      <c r="V1179" s="3">
        <f ca="1">SUM(U$3:U1179)</f>
        <v>0.19279110705870856</v>
      </c>
      <c r="W1179" s="3" t="str">
        <f t="shared" ca="1" si="73"/>
        <v/>
      </c>
      <c r="X1179" s="3">
        <f t="shared" ca="1" si="74"/>
        <v>903.23626531206321</v>
      </c>
    </row>
    <row r="1180" spans="14:24" x14ac:dyDescent="0.4">
      <c r="N1180">
        <v>1178</v>
      </c>
      <c r="O1180" s="3" t="str">
        <f ca="1">IF($N1180&gt;$J$5,"",OFFSET(基データ!$G$1,$I$5+$N1180-1,0))</f>
        <v/>
      </c>
      <c r="P1180" s="3" t="str">
        <f ca="1">IF($N1180&gt;$J$5,"",OFFSET(基データ!$H$1,$I$5+$N1180-1,0))</f>
        <v/>
      </c>
      <c r="Q1180" s="12" t="str">
        <f t="shared" ca="1" si="75"/>
        <v/>
      </c>
      <c r="R1180" s="3" t="str">
        <f ca="1">IF($N1180&gt;$J$5,"",OFFSET(基データ!$L$1,$I$5+$N1180-1,0))</f>
        <v/>
      </c>
      <c r="S1180" s="3">
        <f ca="1">SUM(R$3:R1180)</f>
        <v>584244.28894341562</v>
      </c>
      <c r="T1180" s="3">
        <f t="shared" ca="1" si="72"/>
        <v>5518990.6670000004</v>
      </c>
      <c r="U1180" s="3" t="str">
        <f ca="1">IF($N1180&gt;$J$5,"",OFFSET(基データ!$M$1,$I$5+$N1180-1,0))</f>
        <v/>
      </c>
      <c r="V1180" s="3">
        <f ca="1">SUM(U$3:U1180)</f>
        <v>0.19279110705870856</v>
      </c>
      <c r="W1180" s="3" t="str">
        <f t="shared" ca="1" si="73"/>
        <v/>
      </c>
      <c r="X1180" s="3">
        <f t="shared" ca="1" si="74"/>
        <v>903.23626531206321</v>
      </c>
    </row>
    <row r="1181" spans="14:24" x14ac:dyDescent="0.4">
      <c r="N1181">
        <v>1179</v>
      </c>
      <c r="O1181" s="3" t="str">
        <f ca="1">IF($N1181&gt;$J$5,"",OFFSET(基データ!$G$1,$I$5+$N1181-1,0))</f>
        <v/>
      </c>
      <c r="P1181" s="3" t="str">
        <f ca="1">IF($N1181&gt;$J$5,"",OFFSET(基データ!$H$1,$I$5+$N1181-1,0))</f>
        <v/>
      </c>
      <c r="Q1181" s="12" t="str">
        <f t="shared" ca="1" si="75"/>
        <v/>
      </c>
      <c r="R1181" s="3" t="str">
        <f ca="1">IF($N1181&gt;$J$5,"",OFFSET(基データ!$L$1,$I$5+$N1181-1,0))</f>
        <v/>
      </c>
      <c r="S1181" s="3">
        <f ca="1">SUM(R$3:R1181)</f>
        <v>584244.28894341562</v>
      </c>
      <c r="T1181" s="3">
        <f t="shared" ca="1" si="72"/>
        <v>5523675.7185000004</v>
      </c>
      <c r="U1181" s="3" t="str">
        <f ca="1">IF($N1181&gt;$J$5,"",OFFSET(基データ!$M$1,$I$5+$N1181-1,0))</f>
        <v/>
      </c>
      <c r="V1181" s="3">
        <f ca="1">SUM(U$3:U1181)</f>
        <v>0.19279110705870856</v>
      </c>
      <c r="W1181" s="3" t="str">
        <f t="shared" ca="1" si="73"/>
        <v/>
      </c>
      <c r="X1181" s="3">
        <f t="shared" ca="1" si="74"/>
        <v>903.23626531206321</v>
      </c>
    </row>
    <row r="1182" spans="14:24" x14ac:dyDescent="0.4">
      <c r="N1182">
        <v>1180</v>
      </c>
      <c r="O1182" s="3" t="str">
        <f ca="1">IF($N1182&gt;$J$5,"",OFFSET(基データ!$G$1,$I$5+$N1182-1,0))</f>
        <v/>
      </c>
      <c r="P1182" s="3" t="str">
        <f ca="1">IF($N1182&gt;$J$5,"",OFFSET(基データ!$H$1,$I$5+$N1182-1,0))</f>
        <v/>
      </c>
      <c r="Q1182" s="12" t="str">
        <f t="shared" ca="1" si="75"/>
        <v/>
      </c>
      <c r="R1182" s="3" t="str">
        <f ca="1">IF($N1182&gt;$J$5,"",OFFSET(基データ!$L$1,$I$5+$N1182-1,0))</f>
        <v/>
      </c>
      <c r="S1182" s="3">
        <f ca="1">SUM(R$3:R1182)</f>
        <v>584244.28894341562</v>
      </c>
      <c r="T1182" s="3">
        <f t="shared" ca="1" si="72"/>
        <v>5528360.7700000005</v>
      </c>
      <c r="U1182" s="3" t="str">
        <f ca="1">IF($N1182&gt;$J$5,"",OFFSET(基データ!$M$1,$I$5+$N1182-1,0))</f>
        <v/>
      </c>
      <c r="V1182" s="3">
        <f ca="1">SUM(U$3:U1182)</f>
        <v>0.19279110705870856</v>
      </c>
      <c r="W1182" s="3" t="str">
        <f t="shared" ca="1" si="73"/>
        <v/>
      </c>
      <c r="X1182" s="3">
        <f t="shared" ca="1" si="74"/>
        <v>903.23626531206321</v>
      </c>
    </row>
    <row r="1183" spans="14:24" x14ac:dyDescent="0.4">
      <c r="N1183">
        <v>1181</v>
      </c>
      <c r="O1183" s="3" t="str">
        <f ca="1">IF($N1183&gt;$J$5,"",OFFSET(基データ!$G$1,$I$5+$N1183-1,0))</f>
        <v/>
      </c>
      <c r="P1183" s="3" t="str">
        <f ca="1">IF($N1183&gt;$J$5,"",OFFSET(基データ!$H$1,$I$5+$N1183-1,0))</f>
        <v/>
      </c>
      <c r="Q1183" s="12" t="str">
        <f t="shared" ca="1" si="75"/>
        <v/>
      </c>
      <c r="R1183" s="3" t="str">
        <f ca="1">IF($N1183&gt;$J$5,"",OFFSET(基データ!$L$1,$I$5+$N1183-1,0))</f>
        <v/>
      </c>
      <c r="S1183" s="3">
        <f ca="1">SUM(R$3:R1183)</f>
        <v>584244.28894341562</v>
      </c>
      <c r="T1183" s="3">
        <f t="shared" ca="1" si="72"/>
        <v>5533045.8215000005</v>
      </c>
      <c r="U1183" s="3" t="str">
        <f ca="1">IF($N1183&gt;$J$5,"",OFFSET(基データ!$M$1,$I$5+$N1183-1,0))</f>
        <v/>
      </c>
      <c r="V1183" s="3">
        <f ca="1">SUM(U$3:U1183)</f>
        <v>0.19279110705870856</v>
      </c>
      <c r="W1183" s="3" t="str">
        <f t="shared" ca="1" si="73"/>
        <v/>
      </c>
      <c r="X1183" s="3">
        <f t="shared" ca="1" si="74"/>
        <v>903.23626531206321</v>
      </c>
    </row>
    <row r="1184" spans="14:24" x14ac:dyDescent="0.4">
      <c r="N1184">
        <v>1182</v>
      </c>
      <c r="O1184" s="3" t="str">
        <f ca="1">IF($N1184&gt;$J$5,"",OFFSET(基データ!$G$1,$I$5+$N1184-1,0))</f>
        <v/>
      </c>
      <c r="P1184" s="3" t="str">
        <f ca="1">IF($N1184&gt;$J$5,"",OFFSET(基データ!$H$1,$I$5+$N1184-1,0))</f>
        <v/>
      </c>
      <c r="Q1184" s="12" t="str">
        <f t="shared" ca="1" si="75"/>
        <v/>
      </c>
      <c r="R1184" s="3" t="str">
        <f ca="1">IF($N1184&gt;$J$5,"",OFFSET(基データ!$L$1,$I$5+$N1184-1,0))</f>
        <v/>
      </c>
      <c r="S1184" s="3">
        <f ca="1">SUM(R$3:R1184)</f>
        <v>584244.28894341562</v>
      </c>
      <c r="T1184" s="3">
        <f t="shared" ca="1" si="72"/>
        <v>5537730.8730000006</v>
      </c>
      <c r="U1184" s="3" t="str">
        <f ca="1">IF($N1184&gt;$J$5,"",OFFSET(基データ!$M$1,$I$5+$N1184-1,0))</f>
        <v/>
      </c>
      <c r="V1184" s="3">
        <f ca="1">SUM(U$3:U1184)</f>
        <v>0.19279110705870856</v>
      </c>
      <c r="W1184" s="3" t="str">
        <f t="shared" ca="1" si="73"/>
        <v/>
      </c>
      <c r="X1184" s="3">
        <f t="shared" ca="1" si="74"/>
        <v>903.23626531206321</v>
      </c>
    </row>
    <row r="1185" spans="14:24" x14ac:dyDescent="0.4">
      <c r="N1185">
        <v>1183</v>
      </c>
      <c r="O1185" s="3" t="str">
        <f ca="1">IF($N1185&gt;$J$5,"",OFFSET(基データ!$G$1,$I$5+$N1185-1,0))</f>
        <v/>
      </c>
      <c r="P1185" s="3" t="str">
        <f ca="1">IF($N1185&gt;$J$5,"",OFFSET(基データ!$H$1,$I$5+$N1185-1,0))</f>
        <v/>
      </c>
      <c r="Q1185" s="12" t="str">
        <f t="shared" ca="1" si="75"/>
        <v/>
      </c>
      <c r="R1185" s="3" t="str">
        <f ca="1">IF($N1185&gt;$J$5,"",OFFSET(基データ!$L$1,$I$5+$N1185-1,0))</f>
        <v/>
      </c>
      <c r="S1185" s="3">
        <f ca="1">SUM(R$3:R1185)</f>
        <v>584244.28894341562</v>
      </c>
      <c r="T1185" s="3">
        <f t="shared" ca="1" si="72"/>
        <v>5542415.9245000007</v>
      </c>
      <c r="U1185" s="3" t="str">
        <f ca="1">IF($N1185&gt;$J$5,"",OFFSET(基データ!$M$1,$I$5+$N1185-1,0))</f>
        <v/>
      </c>
      <c r="V1185" s="3">
        <f ca="1">SUM(U$3:U1185)</f>
        <v>0.19279110705870856</v>
      </c>
      <c r="W1185" s="3" t="str">
        <f t="shared" ca="1" si="73"/>
        <v/>
      </c>
      <c r="X1185" s="3">
        <f t="shared" ca="1" si="74"/>
        <v>903.23626531206321</v>
      </c>
    </row>
    <row r="1186" spans="14:24" x14ac:dyDescent="0.4">
      <c r="N1186">
        <v>1184</v>
      </c>
      <c r="O1186" s="3" t="str">
        <f ca="1">IF($N1186&gt;$J$5,"",OFFSET(基データ!$G$1,$I$5+$N1186-1,0))</f>
        <v/>
      </c>
      <c r="P1186" s="3" t="str">
        <f ca="1">IF($N1186&gt;$J$5,"",OFFSET(基データ!$H$1,$I$5+$N1186-1,0))</f>
        <v/>
      </c>
      <c r="Q1186" s="12" t="str">
        <f t="shared" ca="1" si="75"/>
        <v/>
      </c>
      <c r="R1186" s="3" t="str">
        <f ca="1">IF($N1186&gt;$J$5,"",OFFSET(基データ!$L$1,$I$5+$N1186-1,0))</f>
        <v/>
      </c>
      <c r="S1186" s="3">
        <f ca="1">SUM(R$3:R1186)</f>
        <v>584244.28894341562</v>
      </c>
      <c r="T1186" s="3">
        <f t="shared" ca="1" si="72"/>
        <v>5547100.9760000007</v>
      </c>
      <c r="U1186" s="3" t="str">
        <f ca="1">IF($N1186&gt;$J$5,"",OFFSET(基データ!$M$1,$I$5+$N1186-1,0))</f>
        <v/>
      </c>
      <c r="V1186" s="3">
        <f ca="1">SUM(U$3:U1186)</f>
        <v>0.19279110705870856</v>
      </c>
      <c r="W1186" s="3" t="str">
        <f t="shared" ca="1" si="73"/>
        <v/>
      </c>
      <c r="X1186" s="3">
        <f t="shared" ca="1" si="74"/>
        <v>903.23626531206321</v>
      </c>
    </row>
    <row r="1187" spans="14:24" x14ac:dyDescent="0.4">
      <c r="N1187">
        <v>1185</v>
      </c>
      <c r="O1187" s="3" t="str">
        <f ca="1">IF($N1187&gt;$J$5,"",OFFSET(基データ!$G$1,$I$5+$N1187-1,0))</f>
        <v/>
      </c>
      <c r="P1187" s="3" t="str">
        <f ca="1">IF($N1187&gt;$J$5,"",OFFSET(基データ!$H$1,$I$5+$N1187-1,0))</f>
        <v/>
      </c>
      <c r="Q1187" s="12" t="str">
        <f t="shared" ca="1" si="75"/>
        <v/>
      </c>
      <c r="R1187" s="3" t="str">
        <f ca="1">IF($N1187&gt;$J$5,"",OFFSET(基データ!$L$1,$I$5+$N1187-1,0))</f>
        <v/>
      </c>
      <c r="S1187" s="3">
        <f ca="1">SUM(R$3:R1187)</f>
        <v>584244.28894341562</v>
      </c>
      <c r="T1187" s="3">
        <f t="shared" ca="1" si="72"/>
        <v>5551786.0275000008</v>
      </c>
      <c r="U1187" s="3" t="str">
        <f ca="1">IF($N1187&gt;$J$5,"",OFFSET(基データ!$M$1,$I$5+$N1187-1,0))</f>
        <v/>
      </c>
      <c r="V1187" s="3">
        <f ca="1">SUM(U$3:U1187)</f>
        <v>0.19279110705870856</v>
      </c>
      <c r="W1187" s="3" t="str">
        <f t="shared" ca="1" si="73"/>
        <v/>
      </c>
      <c r="X1187" s="3">
        <f t="shared" ca="1" si="74"/>
        <v>903.23626531206321</v>
      </c>
    </row>
    <row r="1188" spans="14:24" x14ac:dyDescent="0.4">
      <c r="N1188">
        <v>1186</v>
      </c>
      <c r="O1188" s="3" t="str">
        <f ca="1">IF($N1188&gt;$J$5,"",OFFSET(基データ!$G$1,$I$5+$N1188-1,0))</f>
        <v/>
      </c>
      <c r="P1188" s="3" t="str">
        <f ca="1">IF($N1188&gt;$J$5,"",OFFSET(基データ!$H$1,$I$5+$N1188-1,0))</f>
        <v/>
      </c>
      <c r="Q1188" s="12" t="str">
        <f t="shared" ca="1" si="75"/>
        <v/>
      </c>
      <c r="R1188" s="3" t="str">
        <f ca="1">IF($N1188&gt;$J$5,"",OFFSET(基データ!$L$1,$I$5+$N1188-1,0))</f>
        <v/>
      </c>
      <c r="S1188" s="3">
        <f ca="1">SUM(R$3:R1188)</f>
        <v>584244.28894341562</v>
      </c>
      <c r="T1188" s="3">
        <f t="shared" ca="1" si="72"/>
        <v>5556471.0790000008</v>
      </c>
      <c r="U1188" s="3" t="str">
        <f ca="1">IF($N1188&gt;$J$5,"",OFFSET(基データ!$M$1,$I$5+$N1188-1,0))</f>
        <v/>
      </c>
      <c r="V1188" s="3">
        <f ca="1">SUM(U$3:U1188)</f>
        <v>0.19279110705870856</v>
      </c>
      <c r="W1188" s="3" t="str">
        <f t="shared" ca="1" si="73"/>
        <v/>
      </c>
      <c r="X1188" s="3">
        <f t="shared" ca="1" si="74"/>
        <v>903.23626531206321</v>
      </c>
    </row>
    <row r="1189" spans="14:24" x14ac:dyDescent="0.4">
      <c r="N1189">
        <v>1187</v>
      </c>
      <c r="O1189" s="3" t="str">
        <f ca="1">IF($N1189&gt;$J$5,"",OFFSET(基データ!$G$1,$I$5+$N1189-1,0))</f>
        <v/>
      </c>
      <c r="P1189" s="3" t="str">
        <f ca="1">IF($N1189&gt;$J$5,"",OFFSET(基データ!$H$1,$I$5+$N1189-1,0))</f>
        <v/>
      </c>
      <c r="Q1189" s="12" t="str">
        <f t="shared" ca="1" si="75"/>
        <v/>
      </c>
      <c r="R1189" s="3" t="str">
        <f ca="1">IF($N1189&gt;$J$5,"",OFFSET(基データ!$L$1,$I$5+$N1189-1,0))</f>
        <v/>
      </c>
      <c r="S1189" s="3">
        <f ca="1">SUM(R$3:R1189)</f>
        <v>584244.28894341562</v>
      </c>
      <c r="T1189" s="3">
        <f t="shared" ca="1" si="72"/>
        <v>5561156.1305000009</v>
      </c>
      <c r="U1189" s="3" t="str">
        <f ca="1">IF($N1189&gt;$J$5,"",OFFSET(基データ!$M$1,$I$5+$N1189-1,0))</f>
        <v/>
      </c>
      <c r="V1189" s="3">
        <f ca="1">SUM(U$3:U1189)</f>
        <v>0.19279110705870856</v>
      </c>
      <c r="W1189" s="3" t="str">
        <f t="shared" ca="1" si="73"/>
        <v/>
      </c>
      <c r="X1189" s="3">
        <f t="shared" ca="1" si="74"/>
        <v>903.23626531206321</v>
      </c>
    </row>
    <row r="1190" spans="14:24" x14ac:dyDescent="0.4">
      <c r="N1190">
        <v>1188</v>
      </c>
      <c r="O1190" s="3" t="str">
        <f ca="1">IF($N1190&gt;$J$5,"",OFFSET(基データ!$G$1,$I$5+$N1190-1,0))</f>
        <v/>
      </c>
      <c r="P1190" s="3" t="str">
        <f ca="1">IF($N1190&gt;$J$5,"",OFFSET(基データ!$H$1,$I$5+$N1190-1,0))</f>
        <v/>
      </c>
      <c r="Q1190" s="12" t="str">
        <f t="shared" ca="1" si="75"/>
        <v/>
      </c>
      <c r="R1190" s="3" t="str">
        <f ca="1">IF($N1190&gt;$J$5,"",OFFSET(基データ!$L$1,$I$5+$N1190-1,0))</f>
        <v/>
      </c>
      <c r="S1190" s="3">
        <f ca="1">SUM(R$3:R1190)</f>
        <v>584244.28894341562</v>
      </c>
      <c r="T1190" s="3">
        <f t="shared" ca="1" si="72"/>
        <v>5565841.182000001</v>
      </c>
      <c r="U1190" s="3" t="str">
        <f ca="1">IF($N1190&gt;$J$5,"",OFFSET(基データ!$M$1,$I$5+$N1190-1,0))</f>
        <v/>
      </c>
      <c r="V1190" s="3">
        <f ca="1">SUM(U$3:U1190)</f>
        <v>0.19279110705870856</v>
      </c>
      <c r="W1190" s="3" t="str">
        <f t="shared" ca="1" si="73"/>
        <v/>
      </c>
      <c r="X1190" s="3">
        <f t="shared" ca="1" si="74"/>
        <v>903.23626531206321</v>
      </c>
    </row>
    <row r="1191" spans="14:24" x14ac:dyDescent="0.4">
      <c r="N1191">
        <v>1189</v>
      </c>
      <c r="O1191" s="3" t="str">
        <f ca="1">IF($N1191&gt;$J$5,"",OFFSET(基データ!$G$1,$I$5+$N1191-1,0))</f>
        <v/>
      </c>
      <c r="P1191" s="3" t="str">
        <f ca="1">IF($N1191&gt;$J$5,"",OFFSET(基データ!$H$1,$I$5+$N1191-1,0))</f>
        <v/>
      </c>
      <c r="Q1191" s="12" t="str">
        <f t="shared" ca="1" si="75"/>
        <v/>
      </c>
      <c r="R1191" s="3" t="str">
        <f ca="1">IF($N1191&gt;$J$5,"",OFFSET(基データ!$L$1,$I$5+$N1191-1,0))</f>
        <v/>
      </c>
      <c r="S1191" s="3">
        <f ca="1">SUM(R$3:R1191)</f>
        <v>584244.28894341562</v>
      </c>
      <c r="T1191" s="3">
        <f t="shared" ca="1" si="72"/>
        <v>5570526.233500001</v>
      </c>
      <c r="U1191" s="3" t="str">
        <f ca="1">IF($N1191&gt;$J$5,"",OFFSET(基データ!$M$1,$I$5+$N1191-1,0))</f>
        <v/>
      </c>
      <c r="V1191" s="3">
        <f ca="1">SUM(U$3:U1191)</f>
        <v>0.19279110705870856</v>
      </c>
      <c r="W1191" s="3" t="str">
        <f t="shared" ca="1" si="73"/>
        <v/>
      </c>
      <c r="X1191" s="3">
        <f t="shared" ca="1" si="74"/>
        <v>903.23626531206321</v>
      </c>
    </row>
    <row r="1192" spans="14:24" x14ac:dyDescent="0.4">
      <c r="N1192">
        <v>1190</v>
      </c>
      <c r="O1192" s="3" t="str">
        <f ca="1">IF($N1192&gt;$J$5,"",OFFSET(基データ!$G$1,$I$5+$N1192-1,0))</f>
        <v/>
      </c>
      <c r="P1192" s="3" t="str">
        <f ca="1">IF($N1192&gt;$J$5,"",OFFSET(基データ!$H$1,$I$5+$N1192-1,0))</f>
        <v/>
      </c>
      <c r="Q1192" s="12" t="str">
        <f t="shared" ca="1" si="75"/>
        <v/>
      </c>
      <c r="R1192" s="3" t="str">
        <f ca="1">IF($N1192&gt;$J$5,"",OFFSET(基データ!$L$1,$I$5+$N1192-1,0))</f>
        <v/>
      </c>
      <c r="S1192" s="3">
        <f ca="1">SUM(R$3:R1192)</f>
        <v>584244.28894341562</v>
      </c>
      <c r="T1192" s="3">
        <f t="shared" ca="1" si="72"/>
        <v>5575211.2850000001</v>
      </c>
      <c r="U1192" s="3" t="str">
        <f ca="1">IF($N1192&gt;$J$5,"",OFFSET(基データ!$M$1,$I$5+$N1192-1,0))</f>
        <v/>
      </c>
      <c r="V1192" s="3">
        <f ca="1">SUM(U$3:U1192)</f>
        <v>0.19279110705870856</v>
      </c>
      <c r="W1192" s="3" t="str">
        <f t="shared" ca="1" si="73"/>
        <v/>
      </c>
      <c r="X1192" s="3">
        <f t="shared" ca="1" si="74"/>
        <v>903.23626531206321</v>
      </c>
    </row>
    <row r="1193" spans="14:24" x14ac:dyDescent="0.4">
      <c r="N1193">
        <v>1191</v>
      </c>
      <c r="O1193" s="3" t="str">
        <f ca="1">IF($N1193&gt;$J$5,"",OFFSET(基データ!$G$1,$I$5+$N1193-1,0))</f>
        <v/>
      </c>
      <c r="P1193" s="3" t="str">
        <f ca="1">IF($N1193&gt;$J$5,"",OFFSET(基データ!$H$1,$I$5+$N1193-1,0))</f>
        <v/>
      </c>
      <c r="Q1193" s="12" t="str">
        <f t="shared" ca="1" si="75"/>
        <v/>
      </c>
      <c r="R1193" s="3" t="str">
        <f ca="1">IF($N1193&gt;$J$5,"",OFFSET(基データ!$L$1,$I$5+$N1193-1,0))</f>
        <v/>
      </c>
      <c r="S1193" s="3">
        <f ca="1">SUM(R$3:R1193)</f>
        <v>584244.28894341562</v>
      </c>
      <c r="T1193" s="3">
        <f t="shared" ca="1" si="72"/>
        <v>5579896.3365000002</v>
      </c>
      <c r="U1193" s="3" t="str">
        <f ca="1">IF($N1193&gt;$J$5,"",OFFSET(基データ!$M$1,$I$5+$N1193-1,0))</f>
        <v/>
      </c>
      <c r="V1193" s="3">
        <f ca="1">SUM(U$3:U1193)</f>
        <v>0.19279110705870856</v>
      </c>
      <c r="W1193" s="3" t="str">
        <f t="shared" ca="1" si="73"/>
        <v/>
      </c>
      <c r="X1193" s="3">
        <f t="shared" ca="1" si="74"/>
        <v>903.23626531206321</v>
      </c>
    </row>
    <row r="1194" spans="14:24" x14ac:dyDescent="0.4">
      <c r="N1194">
        <v>1192</v>
      </c>
      <c r="O1194" s="3" t="str">
        <f ca="1">IF($N1194&gt;$J$5,"",OFFSET(基データ!$G$1,$I$5+$N1194-1,0))</f>
        <v/>
      </c>
      <c r="P1194" s="3" t="str">
        <f ca="1">IF($N1194&gt;$J$5,"",OFFSET(基データ!$H$1,$I$5+$N1194-1,0))</f>
        <v/>
      </c>
      <c r="Q1194" s="12" t="str">
        <f t="shared" ca="1" si="75"/>
        <v/>
      </c>
      <c r="R1194" s="3" t="str">
        <f ca="1">IF($N1194&gt;$J$5,"",OFFSET(基データ!$L$1,$I$5+$N1194-1,0))</f>
        <v/>
      </c>
      <c r="S1194" s="3">
        <f ca="1">SUM(R$3:R1194)</f>
        <v>584244.28894341562</v>
      </c>
      <c r="T1194" s="3">
        <f t="shared" ca="1" si="72"/>
        <v>5584581.3880000003</v>
      </c>
      <c r="U1194" s="3" t="str">
        <f ca="1">IF($N1194&gt;$J$5,"",OFFSET(基データ!$M$1,$I$5+$N1194-1,0))</f>
        <v/>
      </c>
      <c r="V1194" s="3">
        <f ca="1">SUM(U$3:U1194)</f>
        <v>0.19279110705870856</v>
      </c>
      <c r="W1194" s="3" t="str">
        <f t="shared" ca="1" si="73"/>
        <v/>
      </c>
      <c r="X1194" s="3">
        <f t="shared" ca="1" si="74"/>
        <v>903.23626531206321</v>
      </c>
    </row>
    <row r="1195" spans="14:24" x14ac:dyDescent="0.4">
      <c r="N1195">
        <v>1193</v>
      </c>
      <c r="O1195" s="3" t="str">
        <f ca="1">IF($N1195&gt;$J$5,"",OFFSET(基データ!$G$1,$I$5+$N1195-1,0))</f>
        <v/>
      </c>
      <c r="P1195" s="3" t="str">
        <f ca="1">IF($N1195&gt;$J$5,"",OFFSET(基データ!$H$1,$I$5+$N1195-1,0))</f>
        <v/>
      </c>
      <c r="Q1195" s="12" t="str">
        <f t="shared" ca="1" si="75"/>
        <v/>
      </c>
      <c r="R1195" s="3" t="str">
        <f ca="1">IF($N1195&gt;$J$5,"",OFFSET(基データ!$L$1,$I$5+$N1195-1,0))</f>
        <v/>
      </c>
      <c r="S1195" s="3">
        <f ca="1">SUM(R$3:R1195)</f>
        <v>584244.28894341562</v>
      </c>
      <c r="T1195" s="3">
        <f t="shared" ca="1" si="72"/>
        <v>5589266.4395000003</v>
      </c>
      <c r="U1195" s="3" t="str">
        <f ca="1">IF($N1195&gt;$J$5,"",OFFSET(基データ!$M$1,$I$5+$N1195-1,0))</f>
        <v/>
      </c>
      <c r="V1195" s="3">
        <f ca="1">SUM(U$3:U1195)</f>
        <v>0.19279110705870856</v>
      </c>
      <c r="W1195" s="3" t="str">
        <f t="shared" ca="1" si="73"/>
        <v/>
      </c>
      <c r="X1195" s="3">
        <f t="shared" ca="1" si="74"/>
        <v>903.23626531206321</v>
      </c>
    </row>
    <row r="1196" spans="14:24" x14ac:dyDescent="0.4">
      <c r="N1196">
        <v>1194</v>
      </c>
      <c r="O1196" s="3" t="str">
        <f ca="1">IF($N1196&gt;$J$5,"",OFFSET(基データ!$G$1,$I$5+$N1196-1,0))</f>
        <v/>
      </c>
      <c r="P1196" s="3" t="str">
        <f ca="1">IF($N1196&gt;$J$5,"",OFFSET(基データ!$H$1,$I$5+$N1196-1,0))</f>
        <v/>
      </c>
      <c r="Q1196" s="12" t="str">
        <f t="shared" ca="1" si="75"/>
        <v/>
      </c>
      <c r="R1196" s="3" t="str">
        <f ca="1">IF($N1196&gt;$J$5,"",OFFSET(基データ!$L$1,$I$5+$N1196-1,0))</f>
        <v/>
      </c>
      <c r="S1196" s="3">
        <f ca="1">SUM(R$3:R1196)</f>
        <v>584244.28894341562</v>
      </c>
      <c r="T1196" s="3">
        <f t="shared" ca="1" si="72"/>
        <v>5593951.4910000004</v>
      </c>
      <c r="U1196" s="3" t="str">
        <f ca="1">IF($N1196&gt;$J$5,"",OFFSET(基データ!$M$1,$I$5+$N1196-1,0))</f>
        <v/>
      </c>
      <c r="V1196" s="3">
        <f ca="1">SUM(U$3:U1196)</f>
        <v>0.19279110705870856</v>
      </c>
      <c r="W1196" s="3" t="str">
        <f t="shared" ca="1" si="73"/>
        <v/>
      </c>
      <c r="X1196" s="3">
        <f t="shared" ca="1" si="74"/>
        <v>903.23626531206321</v>
      </c>
    </row>
    <row r="1197" spans="14:24" x14ac:dyDescent="0.4">
      <c r="N1197">
        <v>1195</v>
      </c>
      <c r="O1197" s="3" t="str">
        <f ca="1">IF($N1197&gt;$J$5,"",OFFSET(基データ!$G$1,$I$5+$N1197-1,0))</f>
        <v/>
      </c>
      <c r="P1197" s="3" t="str">
        <f ca="1">IF($N1197&gt;$J$5,"",OFFSET(基データ!$H$1,$I$5+$N1197-1,0))</f>
        <v/>
      </c>
      <c r="Q1197" s="12" t="str">
        <f t="shared" ca="1" si="75"/>
        <v/>
      </c>
      <c r="R1197" s="3" t="str">
        <f ca="1">IF($N1197&gt;$J$5,"",OFFSET(基データ!$L$1,$I$5+$N1197-1,0))</f>
        <v/>
      </c>
      <c r="S1197" s="3">
        <f ca="1">SUM(R$3:R1197)</f>
        <v>584244.28894341562</v>
      </c>
      <c r="T1197" s="3">
        <f t="shared" ca="1" si="72"/>
        <v>5598636.5425000004</v>
      </c>
      <c r="U1197" s="3" t="str">
        <f ca="1">IF($N1197&gt;$J$5,"",OFFSET(基データ!$M$1,$I$5+$N1197-1,0))</f>
        <v/>
      </c>
      <c r="V1197" s="3">
        <f ca="1">SUM(U$3:U1197)</f>
        <v>0.19279110705870856</v>
      </c>
      <c r="W1197" s="3" t="str">
        <f t="shared" ca="1" si="73"/>
        <v/>
      </c>
      <c r="X1197" s="3">
        <f t="shared" ca="1" si="74"/>
        <v>903.23626531206321</v>
      </c>
    </row>
    <row r="1198" spans="14:24" x14ac:dyDescent="0.4">
      <c r="N1198">
        <v>1196</v>
      </c>
      <c r="O1198" s="3" t="str">
        <f ca="1">IF($N1198&gt;$J$5,"",OFFSET(基データ!$G$1,$I$5+$N1198-1,0))</f>
        <v/>
      </c>
      <c r="P1198" s="3" t="str">
        <f ca="1">IF($N1198&gt;$J$5,"",OFFSET(基データ!$H$1,$I$5+$N1198-1,0))</f>
        <v/>
      </c>
      <c r="Q1198" s="12" t="str">
        <f t="shared" ca="1" si="75"/>
        <v/>
      </c>
      <c r="R1198" s="3" t="str">
        <f ca="1">IF($N1198&gt;$J$5,"",OFFSET(基データ!$L$1,$I$5+$N1198-1,0))</f>
        <v/>
      </c>
      <c r="S1198" s="3">
        <f ca="1">SUM(R$3:R1198)</f>
        <v>584244.28894341562</v>
      </c>
      <c r="T1198" s="3">
        <f t="shared" ca="1" si="72"/>
        <v>5603321.5940000005</v>
      </c>
      <c r="U1198" s="3" t="str">
        <f ca="1">IF($N1198&gt;$J$5,"",OFFSET(基データ!$M$1,$I$5+$N1198-1,0))</f>
        <v/>
      </c>
      <c r="V1198" s="3">
        <f ca="1">SUM(U$3:U1198)</f>
        <v>0.19279110705870856</v>
      </c>
      <c r="W1198" s="3" t="str">
        <f t="shared" ca="1" si="73"/>
        <v/>
      </c>
      <c r="X1198" s="3">
        <f t="shared" ca="1" si="74"/>
        <v>903.23626531206321</v>
      </c>
    </row>
    <row r="1199" spans="14:24" x14ac:dyDescent="0.4">
      <c r="N1199">
        <v>1197</v>
      </c>
      <c r="O1199" s="3" t="str">
        <f ca="1">IF($N1199&gt;$J$5,"",OFFSET(基データ!$G$1,$I$5+$N1199-1,0))</f>
        <v/>
      </c>
      <c r="P1199" s="3" t="str">
        <f ca="1">IF($N1199&gt;$J$5,"",OFFSET(基データ!$H$1,$I$5+$N1199-1,0))</f>
        <v/>
      </c>
      <c r="Q1199" s="12" t="str">
        <f t="shared" ca="1" si="75"/>
        <v/>
      </c>
      <c r="R1199" s="3" t="str">
        <f ca="1">IF($N1199&gt;$J$5,"",OFFSET(基データ!$L$1,$I$5+$N1199-1,0))</f>
        <v/>
      </c>
      <c r="S1199" s="3">
        <f ca="1">SUM(R$3:R1199)</f>
        <v>584244.28894341562</v>
      </c>
      <c r="T1199" s="3">
        <f t="shared" ca="1" si="72"/>
        <v>5608006.6455000006</v>
      </c>
      <c r="U1199" s="3" t="str">
        <f ca="1">IF($N1199&gt;$J$5,"",OFFSET(基データ!$M$1,$I$5+$N1199-1,0))</f>
        <v/>
      </c>
      <c r="V1199" s="3">
        <f ca="1">SUM(U$3:U1199)</f>
        <v>0.19279110705870856</v>
      </c>
      <c r="W1199" s="3" t="str">
        <f t="shared" ca="1" si="73"/>
        <v/>
      </c>
      <c r="X1199" s="3">
        <f t="shared" ca="1" si="74"/>
        <v>903.23626531206321</v>
      </c>
    </row>
    <row r="1200" spans="14:24" x14ac:dyDescent="0.4">
      <c r="N1200">
        <v>1198</v>
      </c>
      <c r="O1200" s="3" t="str">
        <f ca="1">IF($N1200&gt;$J$5,"",OFFSET(基データ!$G$1,$I$5+$N1200-1,0))</f>
        <v/>
      </c>
      <c r="P1200" s="3" t="str">
        <f ca="1">IF($N1200&gt;$J$5,"",OFFSET(基データ!$H$1,$I$5+$N1200-1,0))</f>
        <v/>
      </c>
      <c r="Q1200" s="12" t="str">
        <f t="shared" ca="1" si="75"/>
        <v/>
      </c>
      <c r="R1200" s="3" t="str">
        <f ca="1">IF($N1200&gt;$J$5,"",OFFSET(基データ!$L$1,$I$5+$N1200-1,0))</f>
        <v/>
      </c>
      <c r="S1200" s="3">
        <f ca="1">SUM(R$3:R1200)</f>
        <v>584244.28894341562</v>
      </c>
      <c r="T1200" s="3">
        <f t="shared" ca="1" si="72"/>
        <v>5612691.6970000006</v>
      </c>
      <c r="U1200" s="3" t="str">
        <f ca="1">IF($N1200&gt;$J$5,"",OFFSET(基データ!$M$1,$I$5+$N1200-1,0))</f>
        <v/>
      </c>
      <c r="V1200" s="3">
        <f ca="1">SUM(U$3:U1200)</f>
        <v>0.19279110705870856</v>
      </c>
      <c r="W1200" s="3" t="str">
        <f t="shared" ca="1" si="73"/>
        <v/>
      </c>
      <c r="X1200" s="3">
        <f t="shared" ca="1" si="74"/>
        <v>903.23626531206321</v>
      </c>
    </row>
    <row r="1201" spans="14:24" x14ac:dyDescent="0.4">
      <c r="N1201">
        <v>1199</v>
      </c>
      <c r="O1201" s="3" t="str">
        <f ca="1">IF($N1201&gt;$J$5,"",OFFSET(基データ!$G$1,$I$5+$N1201-1,0))</f>
        <v/>
      </c>
      <c r="P1201" s="3" t="str">
        <f ca="1">IF($N1201&gt;$J$5,"",OFFSET(基データ!$H$1,$I$5+$N1201-1,0))</f>
        <v/>
      </c>
      <c r="Q1201" s="12" t="str">
        <f t="shared" ca="1" si="75"/>
        <v/>
      </c>
      <c r="R1201" s="3" t="str">
        <f ca="1">IF($N1201&gt;$J$5,"",OFFSET(基データ!$L$1,$I$5+$N1201-1,0))</f>
        <v/>
      </c>
      <c r="S1201" s="3">
        <f ca="1">SUM(R$3:R1201)</f>
        <v>584244.28894341562</v>
      </c>
      <c r="T1201" s="3">
        <f t="shared" ca="1" si="72"/>
        <v>5617376.7485000007</v>
      </c>
      <c r="U1201" s="3" t="str">
        <f ca="1">IF($N1201&gt;$J$5,"",OFFSET(基データ!$M$1,$I$5+$N1201-1,0))</f>
        <v/>
      </c>
      <c r="V1201" s="3">
        <f ca="1">SUM(U$3:U1201)</f>
        <v>0.19279110705870856</v>
      </c>
      <c r="W1201" s="3" t="str">
        <f t="shared" ca="1" si="73"/>
        <v/>
      </c>
      <c r="X1201" s="3">
        <f t="shared" ca="1" si="74"/>
        <v>903.23626531206321</v>
      </c>
    </row>
    <row r="1202" spans="14:24" x14ac:dyDescent="0.4">
      <c r="N1202">
        <v>1200</v>
      </c>
      <c r="O1202" s="3" t="str">
        <f ca="1">IF($N1202&gt;$J$5,"",OFFSET(基データ!$G$1,$I$5+$N1202-1,0))</f>
        <v/>
      </c>
      <c r="P1202" s="3" t="str">
        <f ca="1">IF($N1202&gt;$J$5,"",OFFSET(基データ!$H$1,$I$5+$N1202-1,0))</f>
        <v/>
      </c>
      <c r="Q1202" s="12" t="str">
        <f t="shared" ca="1" si="75"/>
        <v/>
      </c>
      <c r="R1202" s="3" t="str">
        <f ca="1">IF($N1202&gt;$J$5,"",OFFSET(基データ!$L$1,$I$5+$N1202-1,0))</f>
        <v/>
      </c>
      <c r="S1202" s="3">
        <f ca="1">SUM(R$3:R1202)</f>
        <v>584244.28894341562</v>
      </c>
      <c r="T1202" s="3">
        <f t="shared" ca="1" si="72"/>
        <v>5622061.8000000007</v>
      </c>
      <c r="U1202" s="3" t="str">
        <f ca="1">IF($N1202&gt;$J$5,"",OFFSET(基データ!$M$1,$I$5+$N1202-1,0))</f>
        <v/>
      </c>
      <c r="V1202" s="3">
        <f ca="1">SUM(U$3:U1202)</f>
        <v>0.19279110705870856</v>
      </c>
      <c r="W1202" s="3" t="str">
        <f t="shared" ca="1" si="73"/>
        <v/>
      </c>
      <c r="X1202" s="3">
        <f t="shared" ca="1" si="74"/>
        <v>903.23626531206321</v>
      </c>
    </row>
    <row r="1203" spans="14:24" x14ac:dyDescent="0.4">
      <c r="N1203">
        <v>1201</v>
      </c>
      <c r="O1203" s="3" t="str">
        <f ca="1">IF($N1203&gt;$J$5,"",OFFSET(基データ!$G$1,$I$5+$N1203-1,0))</f>
        <v/>
      </c>
      <c r="P1203" s="3" t="str">
        <f ca="1">IF($N1203&gt;$J$5,"",OFFSET(基データ!$H$1,$I$5+$N1203-1,0))</f>
        <v/>
      </c>
      <c r="Q1203" s="12" t="str">
        <f t="shared" ca="1" si="75"/>
        <v/>
      </c>
      <c r="R1203" s="3" t="str">
        <f ca="1">IF($N1203&gt;$J$5,"",OFFSET(基データ!$L$1,$I$5+$N1203-1,0))</f>
        <v/>
      </c>
      <c r="S1203" s="3">
        <f ca="1">SUM(R$3:R1203)</f>
        <v>584244.28894341562</v>
      </c>
      <c r="T1203" s="3">
        <f t="shared" ca="1" si="72"/>
        <v>5626746.8515000008</v>
      </c>
      <c r="U1203" s="3" t="str">
        <f ca="1">IF($N1203&gt;$J$5,"",OFFSET(基データ!$M$1,$I$5+$N1203-1,0))</f>
        <v/>
      </c>
      <c r="V1203" s="3">
        <f ca="1">SUM(U$3:U1203)</f>
        <v>0.19279110705870856</v>
      </c>
      <c r="W1203" s="3" t="str">
        <f t="shared" ca="1" si="73"/>
        <v/>
      </c>
      <c r="X1203" s="3">
        <f t="shared" ca="1" si="74"/>
        <v>903.23626531206321</v>
      </c>
    </row>
    <row r="1204" spans="14:24" x14ac:dyDescent="0.4">
      <c r="N1204">
        <v>1202</v>
      </c>
      <c r="O1204" s="3" t="str">
        <f ca="1">IF($N1204&gt;$J$5,"",OFFSET(基データ!$G$1,$I$5+$N1204-1,0))</f>
        <v/>
      </c>
      <c r="P1204" s="3" t="str">
        <f ca="1">IF($N1204&gt;$J$5,"",OFFSET(基データ!$H$1,$I$5+$N1204-1,0))</f>
        <v/>
      </c>
      <c r="Q1204" s="12" t="str">
        <f t="shared" ca="1" si="75"/>
        <v/>
      </c>
      <c r="R1204" s="3" t="str">
        <f ca="1">IF($N1204&gt;$J$5,"",OFFSET(基データ!$L$1,$I$5+$N1204-1,0))</f>
        <v/>
      </c>
      <c r="S1204" s="3">
        <f ca="1">SUM(R$3:R1204)</f>
        <v>584244.28894341562</v>
      </c>
      <c r="T1204" s="3">
        <f t="shared" ca="1" si="72"/>
        <v>5631431.9030000009</v>
      </c>
      <c r="U1204" s="3" t="str">
        <f ca="1">IF($N1204&gt;$J$5,"",OFFSET(基データ!$M$1,$I$5+$N1204-1,0))</f>
        <v/>
      </c>
      <c r="V1204" s="3">
        <f ca="1">SUM(U$3:U1204)</f>
        <v>0.19279110705870856</v>
      </c>
      <c r="W1204" s="3" t="str">
        <f t="shared" ca="1" si="73"/>
        <v/>
      </c>
      <c r="X1204" s="3">
        <f t="shared" ca="1" si="74"/>
        <v>903.23626531206321</v>
      </c>
    </row>
    <row r="1205" spans="14:24" x14ac:dyDescent="0.4">
      <c r="N1205">
        <v>1203</v>
      </c>
      <c r="O1205" s="3" t="str">
        <f ca="1">IF($N1205&gt;$J$5,"",OFFSET(基データ!$G$1,$I$5+$N1205-1,0))</f>
        <v/>
      </c>
      <c r="P1205" s="3" t="str">
        <f ca="1">IF($N1205&gt;$J$5,"",OFFSET(基データ!$H$1,$I$5+$N1205-1,0))</f>
        <v/>
      </c>
      <c r="Q1205" s="12" t="str">
        <f t="shared" ca="1" si="75"/>
        <v/>
      </c>
      <c r="R1205" s="3" t="str">
        <f ca="1">IF($N1205&gt;$J$5,"",OFFSET(基データ!$L$1,$I$5+$N1205-1,0))</f>
        <v/>
      </c>
      <c r="S1205" s="3">
        <f ca="1">SUM(R$3:R1205)</f>
        <v>584244.28894341562</v>
      </c>
      <c r="T1205" s="3">
        <f t="shared" ca="1" si="72"/>
        <v>5636116.9545000009</v>
      </c>
      <c r="U1205" s="3" t="str">
        <f ca="1">IF($N1205&gt;$J$5,"",OFFSET(基データ!$M$1,$I$5+$N1205-1,0))</f>
        <v/>
      </c>
      <c r="V1205" s="3">
        <f ca="1">SUM(U$3:U1205)</f>
        <v>0.19279110705870856</v>
      </c>
      <c r="W1205" s="3" t="str">
        <f t="shared" ca="1" si="73"/>
        <v/>
      </c>
      <c r="X1205" s="3">
        <f t="shared" ca="1" si="74"/>
        <v>903.23626531206321</v>
      </c>
    </row>
    <row r="1206" spans="14:24" x14ac:dyDescent="0.4">
      <c r="N1206">
        <v>1204</v>
      </c>
      <c r="O1206" s="3" t="str">
        <f ca="1">IF($N1206&gt;$J$5,"",OFFSET(基データ!$G$1,$I$5+$N1206-1,0))</f>
        <v/>
      </c>
      <c r="P1206" s="3" t="str">
        <f ca="1">IF($N1206&gt;$J$5,"",OFFSET(基データ!$H$1,$I$5+$N1206-1,0))</f>
        <v/>
      </c>
      <c r="Q1206" s="12" t="str">
        <f t="shared" ca="1" si="75"/>
        <v/>
      </c>
      <c r="R1206" s="3" t="str">
        <f ca="1">IF($N1206&gt;$J$5,"",OFFSET(基データ!$L$1,$I$5+$N1206-1,0))</f>
        <v/>
      </c>
      <c r="S1206" s="3">
        <f ca="1">SUM(R$3:R1206)</f>
        <v>584244.28894341562</v>
      </c>
      <c r="T1206" s="3">
        <f t="shared" ca="1" si="72"/>
        <v>5640802.006000001</v>
      </c>
      <c r="U1206" s="3" t="str">
        <f ca="1">IF($N1206&gt;$J$5,"",OFFSET(基データ!$M$1,$I$5+$N1206-1,0))</f>
        <v/>
      </c>
      <c r="V1206" s="3">
        <f ca="1">SUM(U$3:U1206)</f>
        <v>0.19279110705870856</v>
      </c>
      <c r="W1206" s="3" t="str">
        <f t="shared" ca="1" si="73"/>
        <v/>
      </c>
      <c r="X1206" s="3">
        <f t="shared" ca="1" si="74"/>
        <v>903.23626531206321</v>
      </c>
    </row>
    <row r="1207" spans="14:24" x14ac:dyDescent="0.4">
      <c r="N1207">
        <v>1205</v>
      </c>
      <c r="O1207" s="3" t="str">
        <f ca="1">IF($N1207&gt;$J$5,"",OFFSET(基データ!$G$1,$I$5+$N1207-1,0))</f>
        <v/>
      </c>
      <c r="P1207" s="3" t="str">
        <f ca="1">IF($N1207&gt;$J$5,"",OFFSET(基データ!$H$1,$I$5+$N1207-1,0))</f>
        <v/>
      </c>
      <c r="Q1207" s="12" t="str">
        <f t="shared" ca="1" si="75"/>
        <v/>
      </c>
      <c r="R1207" s="3" t="str">
        <f ca="1">IF($N1207&gt;$J$5,"",OFFSET(基データ!$L$1,$I$5+$N1207-1,0))</f>
        <v/>
      </c>
      <c r="S1207" s="3">
        <f ca="1">SUM(R$3:R1207)</f>
        <v>584244.28894341562</v>
      </c>
      <c r="T1207" s="3">
        <f t="shared" ca="1" si="72"/>
        <v>5645487.057500001</v>
      </c>
      <c r="U1207" s="3" t="str">
        <f ca="1">IF($N1207&gt;$J$5,"",OFFSET(基データ!$M$1,$I$5+$N1207-1,0))</f>
        <v/>
      </c>
      <c r="V1207" s="3">
        <f ca="1">SUM(U$3:U1207)</f>
        <v>0.19279110705870856</v>
      </c>
      <c r="W1207" s="3" t="str">
        <f t="shared" ca="1" si="73"/>
        <v/>
      </c>
      <c r="X1207" s="3">
        <f t="shared" ca="1" si="74"/>
        <v>903.23626531206321</v>
      </c>
    </row>
    <row r="1208" spans="14:24" x14ac:dyDescent="0.4">
      <c r="N1208">
        <v>1206</v>
      </c>
      <c r="O1208" s="3" t="str">
        <f ca="1">IF($N1208&gt;$J$5,"",OFFSET(基データ!$G$1,$I$5+$N1208-1,0))</f>
        <v/>
      </c>
      <c r="P1208" s="3" t="str">
        <f ca="1">IF($N1208&gt;$J$5,"",OFFSET(基データ!$H$1,$I$5+$N1208-1,0))</f>
        <v/>
      </c>
      <c r="Q1208" s="12" t="str">
        <f t="shared" ca="1" si="75"/>
        <v/>
      </c>
      <c r="R1208" s="3" t="str">
        <f ca="1">IF($N1208&gt;$J$5,"",OFFSET(基データ!$L$1,$I$5+$N1208-1,0))</f>
        <v/>
      </c>
      <c r="S1208" s="3">
        <f ca="1">SUM(R$3:R1208)</f>
        <v>584244.28894341562</v>
      </c>
      <c r="T1208" s="3">
        <f t="shared" ca="1" si="72"/>
        <v>5650172.1090000002</v>
      </c>
      <c r="U1208" s="3" t="str">
        <f ca="1">IF($N1208&gt;$J$5,"",OFFSET(基データ!$M$1,$I$5+$N1208-1,0))</f>
        <v/>
      </c>
      <c r="V1208" s="3">
        <f ca="1">SUM(U$3:U1208)</f>
        <v>0.19279110705870856</v>
      </c>
      <c r="W1208" s="3" t="str">
        <f t="shared" ca="1" si="73"/>
        <v/>
      </c>
      <c r="X1208" s="3">
        <f t="shared" ca="1" si="74"/>
        <v>903.23626531206321</v>
      </c>
    </row>
    <row r="1209" spans="14:24" x14ac:dyDescent="0.4">
      <c r="N1209">
        <v>1207</v>
      </c>
      <c r="O1209" s="3" t="str">
        <f ca="1">IF($N1209&gt;$J$5,"",OFFSET(基データ!$G$1,$I$5+$N1209-1,0))</f>
        <v/>
      </c>
      <c r="P1209" s="3" t="str">
        <f ca="1">IF($N1209&gt;$J$5,"",OFFSET(基データ!$H$1,$I$5+$N1209-1,0))</f>
        <v/>
      </c>
      <c r="Q1209" s="12" t="str">
        <f t="shared" ca="1" si="75"/>
        <v/>
      </c>
      <c r="R1209" s="3" t="str">
        <f ca="1">IF($N1209&gt;$J$5,"",OFFSET(基データ!$L$1,$I$5+$N1209-1,0))</f>
        <v/>
      </c>
      <c r="S1209" s="3">
        <f ca="1">SUM(R$3:R1209)</f>
        <v>584244.28894341562</v>
      </c>
      <c r="T1209" s="3">
        <f t="shared" ca="1" si="72"/>
        <v>5654857.1605000002</v>
      </c>
      <c r="U1209" s="3" t="str">
        <f ca="1">IF($N1209&gt;$J$5,"",OFFSET(基データ!$M$1,$I$5+$N1209-1,0))</f>
        <v/>
      </c>
      <c r="V1209" s="3">
        <f ca="1">SUM(U$3:U1209)</f>
        <v>0.19279110705870856</v>
      </c>
      <c r="W1209" s="3" t="str">
        <f t="shared" ca="1" si="73"/>
        <v/>
      </c>
      <c r="X1209" s="3">
        <f t="shared" ca="1" si="74"/>
        <v>903.23626531206321</v>
      </c>
    </row>
    <row r="1210" spans="14:24" x14ac:dyDescent="0.4">
      <c r="N1210">
        <v>1208</v>
      </c>
      <c r="O1210" s="3" t="str">
        <f ca="1">IF($N1210&gt;$J$5,"",OFFSET(基データ!$G$1,$I$5+$N1210-1,0))</f>
        <v/>
      </c>
      <c r="P1210" s="3" t="str">
        <f ca="1">IF($N1210&gt;$J$5,"",OFFSET(基データ!$H$1,$I$5+$N1210-1,0))</f>
        <v/>
      </c>
      <c r="Q1210" s="12" t="str">
        <f t="shared" ca="1" si="75"/>
        <v/>
      </c>
      <c r="R1210" s="3" t="str">
        <f ca="1">IF($N1210&gt;$J$5,"",OFFSET(基データ!$L$1,$I$5+$N1210-1,0))</f>
        <v/>
      </c>
      <c r="S1210" s="3">
        <f ca="1">SUM(R$3:R1210)</f>
        <v>584244.28894341562</v>
      </c>
      <c r="T1210" s="3">
        <f t="shared" ca="1" si="72"/>
        <v>5659542.2120000003</v>
      </c>
      <c r="U1210" s="3" t="str">
        <f ca="1">IF($N1210&gt;$J$5,"",OFFSET(基データ!$M$1,$I$5+$N1210-1,0))</f>
        <v/>
      </c>
      <c r="V1210" s="3">
        <f ca="1">SUM(U$3:U1210)</f>
        <v>0.19279110705870856</v>
      </c>
      <c r="W1210" s="3" t="str">
        <f t="shared" ca="1" si="73"/>
        <v/>
      </c>
      <c r="X1210" s="3">
        <f t="shared" ca="1" si="74"/>
        <v>903.23626531206321</v>
      </c>
    </row>
    <row r="1211" spans="14:24" x14ac:dyDescent="0.4">
      <c r="N1211">
        <v>1209</v>
      </c>
      <c r="O1211" s="3" t="str">
        <f ca="1">IF($N1211&gt;$J$5,"",OFFSET(基データ!$G$1,$I$5+$N1211-1,0))</f>
        <v/>
      </c>
      <c r="P1211" s="3" t="str">
        <f ca="1">IF($N1211&gt;$J$5,"",OFFSET(基データ!$H$1,$I$5+$N1211-1,0))</f>
        <v/>
      </c>
      <c r="Q1211" s="12" t="str">
        <f t="shared" ca="1" si="75"/>
        <v/>
      </c>
      <c r="R1211" s="3" t="str">
        <f ca="1">IF($N1211&gt;$J$5,"",OFFSET(基データ!$L$1,$I$5+$N1211-1,0))</f>
        <v/>
      </c>
      <c r="S1211" s="3">
        <f ca="1">SUM(R$3:R1211)</f>
        <v>584244.28894341562</v>
      </c>
      <c r="T1211" s="3">
        <f t="shared" ca="1" si="72"/>
        <v>5664227.2635000004</v>
      </c>
      <c r="U1211" s="3" t="str">
        <f ca="1">IF($N1211&gt;$J$5,"",OFFSET(基データ!$M$1,$I$5+$N1211-1,0))</f>
        <v/>
      </c>
      <c r="V1211" s="3">
        <f ca="1">SUM(U$3:U1211)</f>
        <v>0.19279110705870856</v>
      </c>
      <c r="W1211" s="3" t="str">
        <f t="shared" ca="1" si="73"/>
        <v/>
      </c>
      <c r="X1211" s="3">
        <f t="shared" ca="1" si="74"/>
        <v>903.23626531206321</v>
      </c>
    </row>
    <row r="1212" spans="14:24" x14ac:dyDescent="0.4">
      <c r="N1212">
        <v>1210</v>
      </c>
      <c r="O1212" s="3" t="str">
        <f ca="1">IF($N1212&gt;$J$5,"",OFFSET(基データ!$G$1,$I$5+$N1212-1,0))</f>
        <v/>
      </c>
      <c r="P1212" s="3" t="str">
        <f ca="1">IF($N1212&gt;$J$5,"",OFFSET(基データ!$H$1,$I$5+$N1212-1,0))</f>
        <v/>
      </c>
      <c r="Q1212" s="12" t="str">
        <f t="shared" ca="1" si="75"/>
        <v/>
      </c>
      <c r="R1212" s="3" t="str">
        <f ca="1">IF($N1212&gt;$J$5,"",OFFSET(基データ!$L$1,$I$5+$N1212-1,0))</f>
        <v/>
      </c>
      <c r="S1212" s="3">
        <f ca="1">SUM(R$3:R1212)</f>
        <v>584244.28894341562</v>
      </c>
      <c r="T1212" s="3">
        <f t="shared" ca="1" si="72"/>
        <v>5668912.3150000004</v>
      </c>
      <c r="U1212" s="3" t="str">
        <f ca="1">IF($N1212&gt;$J$5,"",OFFSET(基データ!$M$1,$I$5+$N1212-1,0))</f>
        <v/>
      </c>
      <c r="V1212" s="3">
        <f ca="1">SUM(U$3:U1212)</f>
        <v>0.19279110705870856</v>
      </c>
      <c r="W1212" s="3" t="str">
        <f t="shared" ca="1" si="73"/>
        <v/>
      </c>
      <c r="X1212" s="3">
        <f t="shared" ca="1" si="74"/>
        <v>903.23626531206321</v>
      </c>
    </row>
    <row r="1213" spans="14:24" x14ac:dyDescent="0.4">
      <c r="N1213">
        <v>1211</v>
      </c>
      <c r="O1213" s="3" t="str">
        <f ca="1">IF($N1213&gt;$J$5,"",OFFSET(基データ!$G$1,$I$5+$N1213-1,0))</f>
        <v/>
      </c>
      <c r="P1213" s="3" t="str">
        <f ca="1">IF($N1213&gt;$J$5,"",OFFSET(基データ!$H$1,$I$5+$N1213-1,0))</f>
        <v/>
      </c>
      <c r="Q1213" s="12" t="str">
        <f t="shared" ca="1" si="75"/>
        <v/>
      </c>
      <c r="R1213" s="3" t="str">
        <f ca="1">IF($N1213&gt;$J$5,"",OFFSET(基データ!$L$1,$I$5+$N1213-1,0))</f>
        <v/>
      </c>
      <c r="S1213" s="3">
        <f ca="1">SUM(R$3:R1213)</f>
        <v>584244.28894341562</v>
      </c>
      <c r="T1213" s="3">
        <f t="shared" ca="1" si="72"/>
        <v>5673597.3665000005</v>
      </c>
      <c r="U1213" s="3" t="str">
        <f ca="1">IF($N1213&gt;$J$5,"",OFFSET(基データ!$M$1,$I$5+$N1213-1,0))</f>
        <v/>
      </c>
      <c r="V1213" s="3">
        <f ca="1">SUM(U$3:U1213)</f>
        <v>0.19279110705870856</v>
      </c>
      <c r="W1213" s="3" t="str">
        <f t="shared" ca="1" si="73"/>
        <v/>
      </c>
      <c r="X1213" s="3">
        <f t="shared" ca="1" si="74"/>
        <v>903.23626531206321</v>
      </c>
    </row>
    <row r="1214" spans="14:24" x14ac:dyDescent="0.4">
      <c r="N1214">
        <v>1212</v>
      </c>
      <c r="O1214" s="3" t="str">
        <f ca="1">IF($N1214&gt;$J$5,"",OFFSET(基データ!$G$1,$I$5+$N1214-1,0))</f>
        <v/>
      </c>
      <c r="P1214" s="3" t="str">
        <f ca="1">IF($N1214&gt;$J$5,"",OFFSET(基データ!$H$1,$I$5+$N1214-1,0))</f>
        <v/>
      </c>
      <c r="Q1214" s="12" t="str">
        <f t="shared" ca="1" si="75"/>
        <v/>
      </c>
      <c r="R1214" s="3" t="str">
        <f ca="1">IF($N1214&gt;$J$5,"",OFFSET(基データ!$L$1,$I$5+$N1214-1,0))</f>
        <v/>
      </c>
      <c r="S1214" s="3">
        <f ca="1">SUM(R$3:R1214)</f>
        <v>584244.28894341562</v>
      </c>
      <c r="T1214" s="3">
        <f t="shared" ca="1" si="72"/>
        <v>5678282.4180000005</v>
      </c>
      <c r="U1214" s="3" t="str">
        <f ca="1">IF($N1214&gt;$J$5,"",OFFSET(基データ!$M$1,$I$5+$N1214-1,0))</f>
        <v/>
      </c>
      <c r="V1214" s="3">
        <f ca="1">SUM(U$3:U1214)</f>
        <v>0.19279110705870856</v>
      </c>
      <c r="W1214" s="3" t="str">
        <f t="shared" ca="1" si="73"/>
        <v/>
      </c>
      <c r="X1214" s="3">
        <f t="shared" ca="1" si="74"/>
        <v>903.23626531206321</v>
      </c>
    </row>
    <row r="1215" spans="14:24" x14ac:dyDescent="0.4">
      <c r="N1215">
        <v>1213</v>
      </c>
      <c r="O1215" s="3" t="str">
        <f ca="1">IF($N1215&gt;$J$5,"",OFFSET(基データ!$G$1,$I$5+$N1215-1,0))</f>
        <v/>
      </c>
      <c r="P1215" s="3" t="str">
        <f ca="1">IF($N1215&gt;$J$5,"",OFFSET(基データ!$H$1,$I$5+$N1215-1,0))</f>
        <v/>
      </c>
      <c r="Q1215" s="12" t="str">
        <f t="shared" ca="1" si="75"/>
        <v/>
      </c>
      <c r="R1215" s="3" t="str">
        <f ca="1">IF($N1215&gt;$J$5,"",OFFSET(基データ!$L$1,$I$5+$N1215-1,0))</f>
        <v/>
      </c>
      <c r="S1215" s="3">
        <f ca="1">SUM(R$3:R1215)</f>
        <v>584244.28894341562</v>
      </c>
      <c r="T1215" s="3">
        <f t="shared" ca="1" si="72"/>
        <v>5682967.4695000006</v>
      </c>
      <c r="U1215" s="3" t="str">
        <f ca="1">IF($N1215&gt;$J$5,"",OFFSET(基データ!$M$1,$I$5+$N1215-1,0))</f>
        <v/>
      </c>
      <c r="V1215" s="3">
        <f ca="1">SUM(U$3:U1215)</f>
        <v>0.19279110705870856</v>
      </c>
      <c r="W1215" s="3" t="str">
        <f t="shared" ca="1" si="73"/>
        <v/>
      </c>
      <c r="X1215" s="3">
        <f t="shared" ca="1" si="74"/>
        <v>903.23626531206321</v>
      </c>
    </row>
    <row r="1216" spans="14:24" x14ac:dyDescent="0.4">
      <c r="N1216">
        <v>1214</v>
      </c>
      <c r="O1216" s="3" t="str">
        <f ca="1">IF($N1216&gt;$J$5,"",OFFSET(基データ!$G$1,$I$5+$N1216-1,0))</f>
        <v/>
      </c>
      <c r="P1216" s="3" t="str">
        <f ca="1">IF($N1216&gt;$J$5,"",OFFSET(基データ!$H$1,$I$5+$N1216-1,0))</f>
        <v/>
      </c>
      <c r="Q1216" s="12" t="str">
        <f t="shared" ca="1" si="75"/>
        <v/>
      </c>
      <c r="R1216" s="3" t="str">
        <f ca="1">IF($N1216&gt;$J$5,"",OFFSET(基データ!$L$1,$I$5+$N1216-1,0))</f>
        <v/>
      </c>
      <c r="S1216" s="3">
        <f ca="1">SUM(R$3:R1216)</f>
        <v>584244.28894341562</v>
      </c>
      <c r="T1216" s="3">
        <f t="shared" ca="1" si="72"/>
        <v>5687652.5210000006</v>
      </c>
      <c r="U1216" s="3" t="str">
        <f ca="1">IF($N1216&gt;$J$5,"",OFFSET(基データ!$M$1,$I$5+$N1216-1,0))</f>
        <v/>
      </c>
      <c r="V1216" s="3">
        <f ca="1">SUM(U$3:U1216)</f>
        <v>0.19279110705870856</v>
      </c>
      <c r="W1216" s="3" t="str">
        <f t="shared" ca="1" si="73"/>
        <v/>
      </c>
      <c r="X1216" s="3">
        <f t="shared" ca="1" si="74"/>
        <v>903.23626531206321</v>
      </c>
    </row>
    <row r="1217" spans="14:24" x14ac:dyDescent="0.4">
      <c r="N1217">
        <v>1215</v>
      </c>
      <c r="O1217" s="3" t="str">
        <f ca="1">IF($N1217&gt;$J$5,"",OFFSET(基データ!$G$1,$I$5+$N1217-1,0))</f>
        <v/>
      </c>
      <c r="P1217" s="3" t="str">
        <f ca="1">IF($N1217&gt;$J$5,"",OFFSET(基データ!$H$1,$I$5+$N1217-1,0))</f>
        <v/>
      </c>
      <c r="Q1217" s="12" t="str">
        <f t="shared" ca="1" si="75"/>
        <v/>
      </c>
      <c r="R1217" s="3" t="str">
        <f ca="1">IF($N1217&gt;$J$5,"",OFFSET(基データ!$L$1,$I$5+$N1217-1,0))</f>
        <v/>
      </c>
      <c r="S1217" s="3">
        <f ca="1">SUM(R$3:R1217)</f>
        <v>584244.28894341562</v>
      </c>
      <c r="T1217" s="3">
        <f t="shared" ca="1" si="72"/>
        <v>5692337.5725000007</v>
      </c>
      <c r="U1217" s="3" t="str">
        <f ca="1">IF($N1217&gt;$J$5,"",OFFSET(基データ!$M$1,$I$5+$N1217-1,0))</f>
        <v/>
      </c>
      <c r="V1217" s="3">
        <f ca="1">SUM(U$3:U1217)</f>
        <v>0.19279110705870856</v>
      </c>
      <c r="W1217" s="3" t="str">
        <f t="shared" ca="1" si="73"/>
        <v/>
      </c>
      <c r="X1217" s="3">
        <f t="shared" ca="1" si="74"/>
        <v>903.23626531206321</v>
      </c>
    </row>
    <row r="1218" spans="14:24" x14ac:dyDescent="0.4">
      <c r="N1218">
        <v>1216</v>
      </c>
      <c r="O1218" s="3" t="str">
        <f ca="1">IF($N1218&gt;$J$5,"",OFFSET(基データ!$G$1,$I$5+$N1218-1,0))</f>
        <v/>
      </c>
      <c r="P1218" s="3" t="str">
        <f ca="1">IF($N1218&gt;$J$5,"",OFFSET(基データ!$H$1,$I$5+$N1218-1,0))</f>
        <v/>
      </c>
      <c r="Q1218" s="12" t="str">
        <f t="shared" ca="1" si="75"/>
        <v/>
      </c>
      <c r="R1218" s="3" t="str">
        <f ca="1">IF($N1218&gt;$J$5,"",OFFSET(基データ!$L$1,$I$5+$N1218-1,0))</f>
        <v/>
      </c>
      <c r="S1218" s="3">
        <f ca="1">SUM(R$3:R1218)</f>
        <v>584244.28894341562</v>
      </c>
      <c r="T1218" s="3">
        <f t="shared" ca="1" si="72"/>
        <v>5697022.6240000008</v>
      </c>
      <c r="U1218" s="3" t="str">
        <f ca="1">IF($N1218&gt;$J$5,"",OFFSET(基データ!$M$1,$I$5+$N1218-1,0))</f>
        <v/>
      </c>
      <c r="V1218" s="3">
        <f ca="1">SUM(U$3:U1218)</f>
        <v>0.19279110705870856</v>
      </c>
      <c r="W1218" s="3" t="str">
        <f t="shared" ca="1" si="73"/>
        <v/>
      </c>
      <c r="X1218" s="3">
        <f t="shared" ca="1" si="74"/>
        <v>903.23626531206321</v>
      </c>
    </row>
    <row r="1219" spans="14:24" x14ac:dyDescent="0.4">
      <c r="N1219">
        <v>1217</v>
      </c>
      <c r="O1219" s="3" t="str">
        <f ca="1">IF($N1219&gt;$J$5,"",OFFSET(基データ!$G$1,$I$5+$N1219-1,0))</f>
        <v/>
      </c>
      <c r="P1219" s="3" t="str">
        <f ca="1">IF($N1219&gt;$J$5,"",OFFSET(基データ!$H$1,$I$5+$N1219-1,0))</f>
        <v/>
      </c>
      <c r="Q1219" s="12" t="str">
        <f t="shared" ca="1" si="75"/>
        <v/>
      </c>
      <c r="R1219" s="3" t="str">
        <f ca="1">IF($N1219&gt;$J$5,"",OFFSET(基データ!$L$1,$I$5+$N1219-1,0))</f>
        <v/>
      </c>
      <c r="S1219" s="3">
        <f ca="1">SUM(R$3:R1219)</f>
        <v>584244.28894341562</v>
      </c>
      <c r="T1219" s="3">
        <f t="shared" ref="T1219:T1282" ca="1" si="76">$H$7*N1219</f>
        <v>5701707.6755000008</v>
      </c>
      <c r="U1219" s="3" t="str">
        <f ca="1">IF($N1219&gt;$J$5,"",OFFSET(基データ!$M$1,$I$5+$N1219-1,0))</f>
        <v/>
      </c>
      <c r="V1219" s="3">
        <f ca="1">SUM(U$3:U1219)</f>
        <v>0.19279110705870856</v>
      </c>
      <c r="W1219" s="3" t="str">
        <f t="shared" ref="W1219:W1282" ca="1" si="77">IF(OR(O1219="",P1219=""),"",N1219)</f>
        <v/>
      </c>
      <c r="X1219" s="3">
        <f t="shared" ref="X1219:X1282" ca="1" si="78">V1219*$H$7</f>
        <v>903.23626531206321</v>
      </c>
    </row>
    <row r="1220" spans="14:24" x14ac:dyDescent="0.4">
      <c r="N1220">
        <v>1218</v>
      </c>
      <c r="O1220" s="3" t="str">
        <f ca="1">IF($N1220&gt;$J$5,"",OFFSET(基データ!$G$1,$I$5+$N1220-1,0))</f>
        <v/>
      </c>
      <c r="P1220" s="3" t="str">
        <f ca="1">IF($N1220&gt;$J$5,"",OFFSET(基データ!$H$1,$I$5+$N1220-1,0))</f>
        <v/>
      </c>
      <c r="Q1220" s="12" t="str">
        <f t="shared" ref="Q1220:Q1283" ca="1" si="79">IF(OR(O1220="",P1220=""),"",DATE(O1220,P1220,1))</f>
        <v/>
      </c>
      <c r="R1220" s="3" t="str">
        <f ca="1">IF($N1220&gt;$J$5,"",OFFSET(基データ!$L$1,$I$5+$N1220-1,0))</f>
        <v/>
      </c>
      <c r="S1220" s="3">
        <f ca="1">SUM(R$3:R1220)</f>
        <v>584244.28894341562</v>
      </c>
      <c r="T1220" s="3">
        <f t="shared" ca="1" si="76"/>
        <v>5706392.7270000009</v>
      </c>
      <c r="U1220" s="3" t="str">
        <f ca="1">IF($N1220&gt;$J$5,"",OFFSET(基データ!$M$1,$I$5+$N1220-1,0))</f>
        <v/>
      </c>
      <c r="V1220" s="3">
        <f ca="1">SUM(U$3:U1220)</f>
        <v>0.19279110705870856</v>
      </c>
      <c r="W1220" s="3" t="str">
        <f t="shared" ca="1" si="77"/>
        <v/>
      </c>
      <c r="X1220" s="3">
        <f t="shared" ca="1" si="78"/>
        <v>903.23626531206321</v>
      </c>
    </row>
    <row r="1221" spans="14:24" x14ac:dyDescent="0.4">
      <c r="N1221">
        <v>1219</v>
      </c>
      <c r="O1221" s="3" t="str">
        <f ca="1">IF($N1221&gt;$J$5,"",OFFSET(基データ!$G$1,$I$5+$N1221-1,0))</f>
        <v/>
      </c>
      <c r="P1221" s="3" t="str">
        <f ca="1">IF($N1221&gt;$J$5,"",OFFSET(基データ!$H$1,$I$5+$N1221-1,0))</f>
        <v/>
      </c>
      <c r="Q1221" s="12" t="str">
        <f t="shared" ca="1" si="79"/>
        <v/>
      </c>
      <c r="R1221" s="3" t="str">
        <f ca="1">IF($N1221&gt;$J$5,"",OFFSET(基データ!$L$1,$I$5+$N1221-1,0))</f>
        <v/>
      </c>
      <c r="S1221" s="3">
        <f ca="1">SUM(R$3:R1221)</f>
        <v>584244.28894341562</v>
      </c>
      <c r="T1221" s="3">
        <f t="shared" ca="1" si="76"/>
        <v>5711077.7785000009</v>
      </c>
      <c r="U1221" s="3" t="str">
        <f ca="1">IF($N1221&gt;$J$5,"",OFFSET(基データ!$M$1,$I$5+$N1221-1,0))</f>
        <v/>
      </c>
      <c r="V1221" s="3">
        <f ca="1">SUM(U$3:U1221)</f>
        <v>0.19279110705870856</v>
      </c>
      <c r="W1221" s="3" t="str">
        <f t="shared" ca="1" si="77"/>
        <v/>
      </c>
      <c r="X1221" s="3">
        <f t="shared" ca="1" si="78"/>
        <v>903.23626531206321</v>
      </c>
    </row>
    <row r="1222" spans="14:24" x14ac:dyDescent="0.4">
      <c r="N1222">
        <v>1220</v>
      </c>
      <c r="O1222" s="3" t="str">
        <f ca="1">IF($N1222&gt;$J$5,"",OFFSET(基データ!$G$1,$I$5+$N1222-1,0))</f>
        <v/>
      </c>
      <c r="P1222" s="3" t="str">
        <f ca="1">IF($N1222&gt;$J$5,"",OFFSET(基データ!$H$1,$I$5+$N1222-1,0))</f>
        <v/>
      </c>
      <c r="Q1222" s="12" t="str">
        <f t="shared" ca="1" si="79"/>
        <v/>
      </c>
      <c r="R1222" s="3" t="str">
        <f ca="1">IF($N1222&gt;$J$5,"",OFFSET(基データ!$L$1,$I$5+$N1222-1,0))</f>
        <v/>
      </c>
      <c r="S1222" s="3">
        <f ca="1">SUM(R$3:R1222)</f>
        <v>584244.28894341562</v>
      </c>
      <c r="T1222" s="3">
        <f t="shared" ca="1" si="76"/>
        <v>5715762.830000001</v>
      </c>
      <c r="U1222" s="3" t="str">
        <f ca="1">IF($N1222&gt;$J$5,"",OFFSET(基データ!$M$1,$I$5+$N1222-1,0))</f>
        <v/>
      </c>
      <c r="V1222" s="3">
        <f ca="1">SUM(U$3:U1222)</f>
        <v>0.19279110705870856</v>
      </c>
      <c r="W1222" s="3" t="str">
        <f t="shared" ca="1" si="77"/>
        <v/>
      </c>
      <c r="X1222" s="3">
        <f t="shared" ca="1" si="78"/>
        <v>903.23626531206321</v>
      </c>
    </row>
    <row r="1223" spans="14:24" x14ac:dyDescent="0.4">
      <c r="N1223">
        <v>1221</v>
      </c>
      <c r="O1223" s="3" t="str">
        <f ca="1">IF($N1223&gt;$J$5,"",OFFSET(基データ!$G$1,$I$5+$N1223-1,0))</f>
        <v/>
      </c>
      <c r="P1223" s="3" t="str">
        <f ca="1">IF($N1223&gt;$J$5,"",OFFSET(基データ!$H$1,$I$5+$N1223-1,0))</f>
        <v/>
      </c>
      <c r="Q1223" s="12" t="str">
        <f t="shared" ca="1" si="79"/>
        <v/>
      </c>
      <c r="R1223" s="3" t="str">
        <f ca="1">IF($N1223&gt;$J$5,"",OFFSET(基データ!$L$1,$I$5+$N1223-1,0))</f>
        <v/>
      </c>
      <c r="S1223" s="3">
        <f ca="1">SUM(R$3:R1223)</f>
        <v>584244.28894341562</v>
      </c>
      <c r="T1223" s="3">
        <f t="shared" ca="1" si="76"/>
        <v>5720447.8815000001</v>
      </c>
      <c r="U1223" s="3" t="str">
        <f ca="1">IF($N1223&gt;$J$5,"",OFFSET(基データ!$M$1,$I$5+$N1223-1,0))</f>
        <v/>
      </c>
      <c r="V1223" s="3">
        <f ca="1">SUM(U$3:U1223)</f>
        <v>0.19279110705870856</v>
      </c>
      <c r="W1223" s="3" t="str">
        <f t="shared" ca="1" si="77"/>
        <v/>
      </c>
      <c r="X1223" s="3">
        <f t="shared" ca="1" si="78"/>
        <v>903.23626531206321</v>
      </c>
    </row>
    <row r="1224" spans="14:24" x14ac:dyDescent="0.4">
      <c r="N1224">
        <v>1222</v>
      </c>
      <c r="O1224" s="3" t="str">
        <f ca="1">IF($N1224&gt;$J$5,"",OFFSET(基データ!$G$1,$I$5+$N1224-1,0))</f>
        <v/>
      </c>
      <c r="P1224" s="3" t="str">
        <f ca="1">IF($N1224&gt;$J$5,"",OFFSET(基データ!$H$1,$I$5+$N1224-1,0))</f>
        <v/>
      </c>
      <c r="Q1224" s="12" t="str">
        <f t="shared" ca="1" si="79"/>
        <v/>
      </c>
      <c r="R1224" s="3" t="str">
        <f ca="1">IF($N1224&gt;$J$5,"",OFFSET(基データ!$L$1,$I$5+$N1224-1,0))</f>
        <v/>
      </c>
      <c r="S1224" s="3">
        <f ca="1">SUM(R$3:R1224)</f>
        <v>584244.28894341562</v>
      </c>
      <c r="T1224" s="3">
        <f t="shared" ca="1" si="76"/>
        <v>5725132.9330000002</v>
      </c>
      <c r="U1224" s="3" t="str">
        <f ca="1">IF($N1224&gt;$J$5,"",OFFSET(基データ!$M$1,$I$5+$N1224-1,0))</f>
        <v/>
      </c>
      <c r="V1224" s="3">
        <f ca="1">SUM(U$3:U1224)</f>
        <v>0.19279110705870856</v>
      </c>
      <c r="W1224" s="3" t="str">
        <f t="shared" ca="1" si="77"/>
        <v/>
      </c>
      <c r="X1224" s="3">
        <f t="shared" ca="1" si="78"/>
        <v>903.23626531206321</v>
      </c>
    </row>
    <row r="1225" spans="14:24" x14ac:dyDescent="0.4">
      <c r="N1225">
        <v>1223</v>
      </c>
      <c r="O1225" s="3" t="str">
        <f ca="1">IF($N1225&gt;$J$5,"",OFFSET(基データ!$G$1,$I$5+$N1225-1,0))</f>
        <v/>
      </c>
      <c r="P1225" s="3" t="str">
        <f ca="1">IF($N1225&gt;$J$5,"",OFFSET(基データ!$H$1,$I$5+$N1225-1,0))</f>
        <v/>
      </c>
      <c r="Q1225" s="12" t="str">
        <f t="shared" ca="1" si="79"/>
        <v/>
      </c>
      <c r="R1225" s="3" t="str">
        <f ca="1">IF($N1225&gt;$J$5,"",OFFSET(基データ!$L$1,$I$5+$N1225-1,0))</f>
        <v/>
      </c>
      <c r="S1225" s="3">
        <f ca="1">SUM(R$3:R1225)</f>
        <v>584244.28894341562</v>
      </c>
      <c r="T1225" s="3">
        <f t="shared" ca="1" si="76"/>
        <v>5729817.9845000003</v>
      </c>
      <c r="U1225" s="3" t="str">
        <f ca="1">IF($N1225&gt;$J$5,"",OFFSET(基データ!$M$1,$I$5+$N1225-1,0))</f>
        <v/>
      </c>
      <c r="V1225" s="3">
        <f ca="1">SUM(U$3:U1225)</f>
        <v>0.19279110705870856</v>
      </c>
      <c r="W1225" s="3" t="str">
        <f t="shared" ca="1" si="77"/>
        <v/>
      </c>
      <c r="X1225" s="3">
        <f t="shared" ca="1" si="78"/>
        <v>903.23626531206321</v>
      </c>
    </row>
    <row r="1226" spans="14:24" x14ac:dyDescent="0.4">
      <c r="N1226">
        <v>1224</v>
      </c>
      <c r="O1226" s="3" t="str">
        <f ca="1">IF($N1226&gt;$J$5,"",OFFSET(基データ!$G$1,$I$5+$N1226-1,0))</f>
        <v/>
      </c>
      <c r="P1226" s="3" t="str">
        <f ca="1">IF($N1226&gt;$J$5,"",OFFSET(基データ!$H$1,$I$5+$N1226-1,0))</f>
        <v/>
      </c>
      <c r="Q1226" s="12" t="str">
        <f t="shared" ca="1" si="79"/>
        <v/>
      </c>
      <c r="R1226" s="3" t="str">
        <f ca="1">IF($N1226&gt;$J$5,"",OFFSET(基データ!$L$1,$I$5+$N1226-1,0))</f>
        <v/>
      </c>
      <c r="S1226" s="3">
        <f ca="1">SUM(R$3:R1226)</f>
        <v>584244.28894341562</v>
      </c>
      <c r="T1226" s="3">
        <f t="shared" ca="1" si="76"/>
        <v>5734503.0360000003</v>
      </c>
      <c r="U1226" s="3" t="str">
        <f ca="1">IF($N1226&gt;$J$5,"",OFFSET(基データ!$M$1,$I$5+$N1226-1,0))</f>
        <v/>
      </c>
      <c r="V1226" s="3">
        <f ca="1">SUM(U$3:U1226)</f>
        <v>0.19279110705870856</v>
      </c>
      <c r="W1226" s="3" t="str">
        <f t="shared" ca="1" si="77"/>
        <v/>
      </c>
      <c r="X1226" s="3">
        <f t="shared" ca="1" si="78"/>
        <v>903.23626531206321</v>
      </c>
    </row>
    <row r="1227" spans="14:24" x14ac:dyDescent="0.4">
      <c r="N1227">
        <v>1225</v>
      </c>
      <c r="O1227" s="3" t="str">
        <f ca="1">IF($N1227&gt;$J$5,"",OFFSET(基データ!$G$1,$I$5+$N1227-1,0))</f>
        <v/>
      </c>
      <c r="P1227" s="3" t="str">
        <f ca="1">IF($N1227&gt;$J$5,"",OFFSET(基データ!$H$1,$I$5+$N1227-1,0))</f>
        <v/>
      </c>
      <c r="Q1227" s="12" t="str">
        <f t="shared" ca="1" si="79"/>
        <v/>
      </c>
      <c r="R1227" s="3" t="str">
        <f ca="1">IF($N1227&gt;$J$5,"",OFFSET(基データ!$L$1,$I$5+$N1227-1,0))</f>
        <v/>
      </c>
      <c r="S1227" s="3">
        <f ca="1">SUM(R$3:R1227)</f>
        <v>584244.28894341562</v>
      </c>
      <c r="T1227" s="3">
        <f t="shared" ca="1" si="76"/>
        <v>5739188.0875000004</v>
      </c>
      <c r="U1227" s="3" t="str">
        <f ca="1">IF($N1227&gt;$J$5,"",OFFSET(基データ!$M$1,$I$5+$N1227-1,0))</f>
        <v/>
      </c>
      <c r="V1227" s="3">
        <f ca="1">SUM(U$3:U1227)</f>
        <v>0.19279110705870856</v>
      </c>
      <c r="W1227" s="3" t="str">
        <f t="shared" ca="1" si="77"/>
        <v/>
      </c>
      <c r="X1227" s="3">
        <f t="shared" ca="1" si="78"/>
        <v>903.23626531206321</v>
      </c>
    </row>
    <row r="1228" spans="14:24" x14ac:dyDescent="0.4">
      <c r="N1228">
        <v>1226</v>
      </c>
      <c r="O1228" s="3" t="str">
        <f ca="1">IF($N1228&gt;$J$5,"",OFFSET(基データ!$G$1,$I$5+$N1228-1,0))</f>
        <v/>
      </c>
      <c r="P1228" s="3" t="str">
        <f ca="1">IF($N1228&gt;$J$5,"",OFFSET(基データ!$H$1,$I$5+$N1228-1,0))</f>
        <v/>
      </c>
      <c r="Q1228" s="12" t="str">
        <f t="shared" ca="1" si="79"/>
        <v/>
      </c>
      <c r="R1228" s="3" t="str">
        <f ca="1">IF($N1228&gt;$J$5,"",OFFSET(基データ!$L$1,$I$5+$N1228-1,0))</f>
        <v/>
      </c>
      <c r="S1228" s="3">
        <f ca="1">SUM(R$3:R1228)</f>
        <v>584244.28894341562</v>
      </c>
      <c r="T1228" s="3">
        <f t="shared" ca="1" si="76"/>
        <v>5743873.1390000004</v>
      </c>
      <c r="U1228" s="3" t="str">
        <f ca="1">IF($N1228&gt;$J$5,"",OFFSET(基データ!$M$1,$I$5+$N1228-1,0))</f>
        <v/>
      </c>
      <c r="V1228" s="3">
        <f ca="1">SUM(U$3:U1228)</f>
        <v>0.19279110705870856</v>
      </c>
      <c r="W1228" s="3" t="str">
        <f t="shared" ca="1" si="77"/>
        <v/>
      </c>
      <c r="X1228" s="3">
        <f t="shared" ca="1" si="78"/>
        <v>903.23626531206321</v>
      </c>
    </row>
    <row r="1229" spans="14:24" x14ac:dyDescent="0.4">
      <c r="N1229">
        <v>1227</v>
      </c>
      <c r="O1229" s="3" t="str">
        <f ca="1">IF($N1229&gt;$J$5,"",OFFSET(基データ!$G$1,$I$5+$N1229-1,0))</f>
        <v/>
      </c>
      <c r="P1229" s="3" t="str">
        <f ca="1">IF($N1229&gt;$J$5,"",OFFSET(基データ!$H$1,$I$5+$N1229-1,0))</f>
        <v/>
      </c>
      <c r="Q1229" s="12" t="str">
        <f t="shared" ca="1" si="79"/>
        <v/>
      </c>
      <c r="R1229" s="3" t="str">
        <f ca="1">IF($N1229&gt;$J$5,"",OFFSET(基データ!$L$1,$I$5+$N1229-1,0))</f>
        <v/>
      </c>
      <c r="S1229" s="3">
        <f ca="1">SUM(R$3:R1229)</f>
        <v>584244.28894341562</v>
      </c>
      <c r="T1229" s="3">
        <f t="shared" ca="1" si="76"/>
        <v>5748558.1905000005</v>
      </c>
      <c r="U1229" s="3" t="str">
        <f ca="1">IF($N1229&gt;$J$5,"",OFFSET(基データ!$M$1,$I$5+$N1229-1,0))</f>
        <v/>
      </c>
      <c r="V1229" s="3">
        <f ca="1">SUM(U$3:U1229)</f>
        <v>0.19279110705870856</v>
      </c>
      <c r="W1229" s="3" t="str">
        <f t="shared" ca="1" si="77"/>
        <v/>
      </c>
      <c r="X1229" s="3">
        <f t="shared" ca="1" si="78"/>
        <v>903.23626531206321</v>
      </c>
    </row>
    <row r="1230" spans="14:24" x14ac:dyDescent="0.4">
      <c r="N1230">
        <v>1228</v>
      </c>
      <c r="O1230" s="3" t="str">
        <f ca="1">IF($N1230&gt;$J$5,"",OFFSET(基データ!$G$1,$I$5+$N1230-1,0))</f>
        <v/>
      </c>
      <c r="P1230" s="3" t="str">
        <f ca="1">IF($N1230&gt;$J$5,"",OFFSET(基データ!$H$1,$I$5+$N1230-1,0))</f>
        <v/>
      </c>
      <c r="Q1230" s="12" t="str">
        <f t="shared" ca="1" si="79"/>
        <v/>
      </c>
      <c r="R1230" s="3" t="str">
        <f ca="1">IF($N1230&gt;$J$5,"",OFFSET(基データ!$L$1,$I$5+$N1230-1,0))</f>
        <v/>
      </c>
      <c r="S1230" s="3">
        <f ca="1">SUM(R$3:R1230)</f>
        <v>584244.28894341562</v>
      </c>
      <c r="T1230" s="3">
        <f t="shared" ca="1" si="76"/>
        <v>5753243.2420000006</v>
      </c>
      <c r="U1230" s="3" t="str">
        <f ca="1">IF($N1230&gt;$J$5,"",OFFSET(基データ!$M$1,$I$5+$N1230-1,0))</f>
        <v/>
      </c>
      <c r="V1230" s="3">
        <f ca="1">SUM(U$3:U1230)</f>
        <v>0.19279110705870856</v>
      </c>
      <c r="W1230" s="3" t="str">
        <f t="shared" ca="1" si="77"/>
        <v/>
      </c>
      <c r="X1230" s="3">
        <f t="shared" ca="1" si="78"/>
        <v>903.23626531206321</v>
      </c>
    </row>
    <row r="1231" spans="14:24" x14ac:dyDescent="0.4">
      <c r="N1231">
        <v>1229</v>
      </c>
      <c r="O1231" s="3" t="str">
        <f ca="1">IF($N1231&gt;$J$5,"",OFFSET(基データ!$G$1,$I$5+$N1231-1,0))</f>
        <v/>
      </c>
      <c r="P1231" s="3" t="str">
        <f ca="1">IF($N1231&gt;$J$5,"",OFFSET(基データ!$H$1,$I$5+$N1231-1,0))</f>
        <v/>
      </c>
      <c r="Q1231" s="12" t="str">
        <f t="shared" ca="1" si="79"/>
        <v/>
      </c>
      <c r="R1231" s="3" t="str">
        <f ca="1">IF($N1231&gt;$J$5,"",OFFSET(基データ!$L$1,$I$5+$N1231-1,0))</f>
        <v/>
      </c>
      <c r="S1231" s="3">
        <f ca="1">SUM(R$3:R1231)</f>
        <v>584244.28894341562</v>
      </c>
      <c r="T1231" s="3">
        <f t="shared" ca="1" si="76"/>
        <v>5757928.2935000006</v>
      </c>
      <c r="U1231" s="3" t="str">
        <f ca="1">IF($N1231&gt;$J$5,"",OFFSET(基データ!$M$1,$I$5+$N1231-1,0))</f>
        <v/>
      </c>
      <c r="V1231" s="3">
        <f ca="1">SUM(U$3:U1231)</f>
        <v>0.19279110705870856</v>
      </c>
      <c r="W1231" s="3" t="str">
        <f t="shared" ca="1" si="77"/>
        <v/>
      </c>
      <c r="X1231" s="3">
        <f t="shared" ca="1" si="78"/>
        <v>903.23626531206321</v>
      </c>
    </row>
    <row r="1232" spans="14:24" x14ac:dyDescent="0.4">
      <c r="N1232">
        <v>1230</v>
      </c>
      <c r="O1232" s="3" t="str">
        <f ca="1">IF($N1232&gt;$J$5,"",OFFSET(基データ!$G$1,$I$5+$N1232-1,0))</f>
        <v/>
      </c>
      <c r="P1232" s="3" t="str">
        <f ca="1">IF($N1232&gt;$J$5,"",OFFSET(基データ!$H$1,$I$5+$N1232-1,0))</f>
        <v/>
      </c>
      <c r="Q1232" s="12" t="str">
        <f t="shared" ca="1" si="79"/>
        <v/>
      </c>
      <c r="R1232" s="3" t="str">
        <f ca="1">IF($N1232&gt;$J$5,"",OFFSET(基データ!$L$1,$I$5+$N1232-1,0))</f>
        <v/>
      </c>
      <c r="S1232" s="3">
        <f ca="1">SUM(R$3:R1232)</f>
        <v>584244.28894341562</v>
      </c>
      <c r="T1232" s="3">
        <f t="shared" ca="1" si="76"/>
        <v>5762613.3450000007</v>
      </c>
      <c r="U1232" s="3" t="str">
        <f ca="1">IF($N1232&gt;$J$5,"",OFFSET(基データ!$M$1,$I$5+$N1232-1,0))</f>
        <v/>
      </c>
      <c r="V1232" s="3">
        <f ca="1">SUM(U$3:U1232)</f>
        <v>0.19279110705870856</v>
      </c>
      <c r="W1232" s="3" t="str">
        <f t="shared" ca="1" si="77"/>
        <v/>
      </c>
      <c r="X1232" s="3">
        <f t="shared" ca="1" si="78"/>
        <v>903.23626531206321</v>
      </c>
    </row>
    <row r="1233" spans="14:24" x14ac:dyDescent="0.4">
      <c r="N1233">
        <v>1231</v>
      </c>
      <c r="O1233" s="3" t="str">
        <f ca="1">IF($N1233&gt;$J$5,"",OFFSET(基データ!$G$1,$I$5+$N1233-1,0))</f>
        <v/>
      </c>
      <c r="P1233" s="3" t="str">
        <f ca="1">IF($N1233&gt;$J$5,"",OFFSET(基データ!$H$1,$I$5+$N1233-1,0))</f>
        <v/>
      </c>
      <c r="Q1233" s="12" t="str">
        <f t="shared" ca="1" si="79"/>
        <v/>
      </c>
      <c r="R1233" s="3" t="str">
        <f ca="1">IF($N1233&gt;$J$5,"",OFFSET(基データ!$L$1,$I$5+$N1233-1,0))</f>
        <v/>
      </c>
      <c r="S1233" s="3">
        <f ca="1">SUM(R$3:R1233)</f>
        <v>584244.28894341562</v>
      </c>
      <c r="T1233" s="3">
        <f t="shared" ca="1" si="76"/>
        <v>5767298.3965000007</v>
      </c>
      <c r="U1233" s="3" t="str">
        <f ca="1">IF($N1233&gt;$J$5,"",OFFSET(基データ!$M$1,$I$5+$N1233-1,0))</f>
        <v/>
      </c>
      <c r="V1233" s="3">
        <f ca="1">SUM(U$3:U1233)</f>
        <v>0.19279110705870856</v>
      </c>
      <c r="W1233" s="3" t="str">
        <f t="shared" ca="1" si="77"/>
        <v/>
      </c>
      <c r="X1233" s="3">
        <f t="shared" ca="1" si="78"/>
        <v>903.23626531206321</v>
      </c>
    </row>
    <row r="1234" spans="14:24" x14ac:dyDescent="0.4">
      <c r="N1234">
        <v>1232</v>
      </c>
      <c r="O1234" s="3" t="str">
        <f ca="1">IF($N1234&gt;$J$5,"",OFFSET(基データ!$G$1,$I$5+$N1234-1,0))</f>
        <v/>
      </c>
      <c r="P1234" s="3" t="str">
        <f ca="1">IF($N1234&gt;$J$5,"",OFFSET(基データ!$H$1,$I$5+$N1234-1,0))</f>
        <v/>
      </c>
      <c r="Q1234" s="12" t="str">
        <f t="shared" ca="1" si="79"/>
        <v/>
      </c>
      <c r="R1234" s="3" t="str">
        <f ca="1">IF($N1234&gt;$J$5,"",OFFSET(基データ!$L$1,$I$5+$N1234-1,0))</f>
        <v/>
      </c>
      <c r="S1234" s="3">
        <f ca="1">SUM(R$3:R1234)</f>
        <v>584244.28894341562</v>
      </c>
      <c r="T1234" s="3">
        <f t="shared" ca="1" si="76"/>
        <v>5771983.4480000008</v>
      </c>
      <c r="U1234" s="3" t="str">
        <f ca="1">IF($N1234&gt;$J$5,"",OFFSET(基データ!$M$1,$I$5+$N1234-1,0))</f>
        <v/>
      </c>
      <c r="V1234" s="3">
        <f ca="1">SUM(U$3:U1234)</f>
        <v>0.19279110705870856</v>
      </c>
      <c r="W1234" s="3" t="str">
        <f t="shared" ca="1" si="77"/>
        <v/>
      </c>
      <c r="X1234" s="3">
        <f t="shared" ca="1" si="78"/>
        <v>903.23626531206321</v>
      </c>
    </row>
    <row r="1235" spans="14:24" x14ac:dyDescent="0.4">
      <c r="N1235">
        <v>1233</v>
      </c>
      <c r="O1235" s="3" t="str">
        <f ca="1">IF($N1235&gt;$J$5,"",OFFSET(基データ!$G$1,$I$5+$N1235-1,0))</f>
        <v/>
      </c>
      <c r="P1235" s="3" t="str">
        <f ca="1">IF($N1235&gt;$J$5,"",OFFSET(基データ!$H$1,$I$5+$N1235-1,0))</f>
        <v/>
      </c>
      <c r="Q1235" s="12" t="str">
        <f t="shared" ca="1" si="79"/>
        <v/>
      </c>
      <c r="R1235" s="3" t="str">
        <f ca="1">IF($N1235&gt;$J$5,"",OFFSET(基データ!$L$1,$I$5+$N1235-1,0))</f>
        <v/>
      </c>
      <c r="S1235" s="3">
        <f ca="1">SUM(R$3:R1235)</f>
        <v>584244.28894341562</v>
      </c>
      <c r="T1235" s="3">
        <f t="shared" ca="1" si="76"/>
        <v>5776668.4995000008</v>
      </c>
      <c r="U1235" s="3" t="str">
        <f ca="1">IF($N1235&gt;$J$5,"",OFFSET(基データ!$M$1,$I$5+$N1235-1,0))</f>
        <v/>
      </c>
      <c r="V1235" s="3">
        <f ca="1">SUM(U$3:U1235)</f>
        <v>0.19279110705870856</v>
      </c>
      <c r="W1235" s="3" t="str">
        <f t="shared" ca="1" si="77"/>
        <v/>
      </c>
      <c r="X1235" s="3">
        <f t="shared" ca="1" si="78"/>
        <v>903.23626531206321</v>
      </c>
    </row>
    <row r="1236" spans="14:24" x14ac:dyDescent="0.4">
      <c r="N1236">
        <v>1234</v>
      </c>
      <c r="O1236" s="3" t="str">
        <f ca="1">IF($N1236&gt;$J$5,"",OFFSET(基データ!$G$1,$I$5+$N1236-1,0))</f>
        <v/>
      </c>
      <c r="P1236" s="3" t="str">
        <f ca="1">IF($N1236&gt;$J$5,"",OFFSET(基データ!$H$1,$I$5+$N1236-1,0))</f>
        <v/>
      </c>
      <c r="Q1236" s="12" t="str">
        <f t="shared" ca="1" si="79"/>
        <v/>
      </c>
      <c r="R1236" s="3" t="str">
        <f ca="1">IF($N1236&gt;$J$5,"",OFFSET(基データ!$L$1,$I$5+$N1236-1,0))</f>
        <v/>
      </c>
      <c r="S1236" s="3">
        <f ca="1">SUM(R$3:R1236)</f>
        <v>584244.28894341562</v>
      </c>
      <c r="T1236" s="3">
        <f t="shared" ca="1" si="76"/>
        <v>5781353.5510000009</v>
      </c>
      <c r="U1236" s="3" t="str">
        <f ca="1">IF($N1236&gt;$J$5,"",OFFSET(基データ!$M$1,$I$5+$N1236-1,0))</f>
        <v/>
      </c>
      <c r="V1236" s="3">
        <f ca="1">SUM(U$3:U1236)</f>
        <v>0.19279110705870856</v>
      </c>
      <c r="W1236" s="3" t="str">
        <f t="shared" ca="1" si="77"/>
        <v/>
      </c>
      <c r="X1236" s="3">
        <f t="shared" ca="1" si="78"/>
        <v>903.23626531206321</v>
      </c>
    </row>
    <row r="1237" spans="14:24" x14ac:dyDescent="0.4">
      <c r="N1237">
        <v>1235</v>
      </c>
      <c r="O1237" s="3" t="str">
        <f ca="1">IF($N1237&gt;$J$5,"",OFFSET(基データ!$G$1,$I$5+$N1237-1,0))</f>
        <v/>
      </c>
      <c r="P1237" s="3" t="str">
        <f ca="1">IF($N1237&gt;$J$5,"",OFFSET(基データ!$H$1,$I$5+$N1237-1,0))</f>
        <v/>
      </c>
      <c r="Q1237" s="12" t="str">
        <f t="shared" ca="1" si="79"/>
        <v/>
      </c>
      <c r="R1237" s="3" t="str">
        <f ca="1">IF($N1237&gt;$J$5,"",OFFSET(基データ!$L$1,$I$5+$N1237-1,0))</f>
        <v/>
      </c>
      <c r="S1237" s="3">
        <f ca="1">SUM(R$3:R1237)</f>
        <v>584244.28894341562</v>
      </c>
      <c r="T1237" s="3">
        <f t="shared" ca="1" si="76"/>
        <v>5786038.602500001</v>
      </c>
      <c r="U1237" s="3" t="str">
        <f ca="1">IF($N1237&gt;$J$5,"",OFFSET(基データ!$M$1,$I$5+$N1237-1,0))</f>
        <v/>
      </c>
      <c r="V1237" s="3">
        <f ca="1">SUM(U$3:U1237)</f>
        <v>0.19279110705870856</v>
      </c>
      <c r="W1237" s="3" t="str">
        <f t="shared" ca="1" si="77"/>
        <v/>
      </c>
      <c r="X1237" s="3">
        <f t="shared" ca="1" si="78"/>
        <v>903.23626531206321</v>
      </c>
    </row>
    <row r="1238" spans="14:24" x14ac:dyDescent="0.4">
      <c r="N1238">
        <v>1236</v>
      </c>
      <c r="O1238" s="3" t="str">
        <f ca="1">IF($N1238&gt;$J$5,"",OFFSET(基データ!$G$1,$I$5+$N1238-1,0))</f>
        <v/>
      </c>
      <c r="P1238" s="3" t="str">
        <f ca="1">IF($N1238&gt;$J$5,"",OFFSET(基データ!$H$1,$I$5+$N1238-1,0))</f>
        <v/>
      </c>
      <c r="Q1238" s="12" t="str">
        <f t="shared" ca="1" si="79"/>
        <v/>
      </c>
      <c r="R1238" s="3" t="str">
        <f ca="1">IF($N1238&gt;$J$5,"",OFFSET(基データ!$L$1,$I$5+$N1238-1,0))</f>
        <v/>
      </c>
      <c r="S1238" s="3">
        <f ca="1">SUM(R$3:R1238)</f>
        <v>584244.28894341562</v>
      </c>
      <c r="T1238" s="3">
        <f t="shared" ca="1" si="76"/>
        <v>5790723.654000001</v>
      </c>
      <c r="U1238" s="3" t="str">
        <f ca="1">IF($N1238&gt;$J$5,"",OFFSET(基データ!$M$1,$I$5+$N1238-1,0))</f>
        <v/>
      </c>
      <c r="V1238" s="3">
        <f ca="1">SUM(U$3:U1238)</f>
        <v>0.19279110705870856</v>
      </c>
      <c r="W1238" s="3" t="str">
        <f t="shared" ca="1" si="77"/>
        <v/>
      </c>
      <c r="X1238" s="3">
        <f t="shared" ca="1" si="78"/>
        <v>903.23626531206321</v>
      </c>
    </row>
    <row r="1239" spans="14:24" x14ac:dyDescent="0.4">
      <c r="N1239">
        <v>1237</v>
      </c>
      <c r="O1239" s="3" t="str">
        <f ca="1">IF($N1239&gt;$J$5,"",OFFSET(基データ!$G$1,$I$5+$N1239-1,0))</f>
        <v/>
      </c>
      <c r="P1239" s="3" t="str">
        <f ca="1">IF($N1239&gt;$J$5,"",OFFSET(基データ!$H$1,$I$5+$N1239-1,0))</f>
        <v/>
      </c>
      <c r="Q1239" s="12" t="str">
        <f t="shared" ca="1" si="79"/>
        <v/>
      </c>
      <c r="R1239" s="3" t="str">
        <f ca="1">IF($N1239&gt;$J$5,"",OFFSET(基データ!$L$1,$I$5+$N1239-1,0))</f>
        <v/>
      </c>
      <c r="S1239" s="3">
        <f ca="1">SUM(R$3:R1239)</f>
        <v>584244.28894341562</v>
      </c>
      <c r="T1239" s="3">
        <f t="shared" ca="1" si="76"/>
        <v>5795408.7055000002</v>
      </c>
      <c r="U1239" s="3" t="str">
        <f ca="1">IF($N1239&gt;$J$5,"",OFFSET(基データ!$M$1,$I$5+$N1239-1,0))</f>
        <v/>
      </c>
      <c r="V1239" s="3">
        <f ca="1">SUM(U$3:U1239)</f>
        <v>0.19279110705870856</v>
      </c>
      <c r="W1239" s="3" t="str">
        <f t="shared" ca="1" si="77"/>
        <v/>
      </c>
      <c r="X1239" s="3">
        <f t="shared" ca="1" si="78"/>
        <v>903.23626531206321</v>
      </c>
    </row>
    <row r="1240" spans="14:24" x14ac:dyDescent="0.4">
      <c r="N1240">
        <v>1238</v>
      </c>
      <c r="O1240" s="3" t="str">
        <f ca="1">IF($N1240&gt;$J$5,"",OFFSET(基データ!$G$1,$I$5+$N1240-1,0))</f>
        <v/>
      </c>
      <c r="P1240" s="3" t="str">
        <f ca="1">IF($N1240&gt;$J$5,"",OFFSET(基データ!$H$1,$I$5+$N1240-1,0))</f>
        <v/>
      </c>
      <c r="Q1240" s="12" t="str">
        <f t="shared" ca="1" si="79"/>
        <v/>
      </c>
      <c r="R1240" s="3" t="str">
        <f ca="1">IF($N1240&gt;$J$5,"",OFFSET(基データ!$L$1,$I$5+$N1240-1,0))</f>
        <v/>
      </c>
      <c r="S1240" s="3">
        <f ca="1">SUM(R$3:R1240)</f>
        <v>584244.28894341562</v>
      </c>
      <c r="T1240" s="3">
        <f t="shared" ca="1" si="76"/>
        <v>5800093.7570000002</v>
      </c>
      <c r="U1240" s="3" t="str">
        <f ca="1">IF($N1240&gt;$J$5,"",OFFSET(基データ!$M$1,$I$5+$N1240-1,0))</f>
        <v/>
      </c>
      <c r="V1240" s="3">
        <f ca="1">SUM(U$3:U1240)</f>
        <v>0.19279110705870856</v>
      </c>
      <c r="W1240" s="3" t="str">
        <f t="shared" ca="1" si="77"/>
        <v/>
      </c>
      <c r="X1240" s="3">
        <f t="shared" ca="1" si="78"/>
        <v>903.23626531206321</v>
      </c>
    </row>
    <row r="1241" spans="14:24" x14ac:dyDescent="0.4">
      <c r="N1241">
        <v>1239</v>
      </c>
      <c r="O1241" s="3" t="str">
        <f ca="1">IF($N1241&gt;$J$5,"",OFFSET(基データ!$G$1,$I$5+$N1241-1,0))</f>
        <v/>
      </c>
      <c r="P1241" s="3" t="str">
        <f ca="1">IF($N1241&gt;$J$5,"",OFFSET(基データ!$H$1,$I$5+$N1241-1,0))</f>
        <v/>
      </c>
      <c r="Q1241" s="12" t="str">
        <f t="shared" ca="1" si="79"/>
        <v/>
      </c>
      <c r="R1241" s="3" t="str">
        <f ca="1">IF($N1241&gt;$J$5,"",OFFSET(基データ!$L$1,$I$5+$N1241-1,0))</f>
        <v/>
      </c>
      <c r="S1241" s="3">
        <f ca="1">SUM(R$3:R1241)</f>
        <v>584244.28894341562</v>
      </c>
      <c r="T1241" s="3">
        <f t="shared" ca="1" si="76"/>
        <v>5804778.8085000003</v>
      </c>
      <c r="U1241" s="3" t="str">
        <f ca="1">IF($N1241&gt;$J$5,"",OFFSET(基データ!$M$1,$I$5+$N1241-1,0))</f>
        <v/>
      </c>
      <c r="V1241" s="3">
        <f ca="1">SUM(U$3:U1241)</f>
        <v>0.19279110705870856</v>
      </c>
      <c r="W1241" s="3" t="str">
        <f t="shared" ca="1" si="77"/>
        <v/>
      </c>
      <c r="X1241" s="3">
        <f t="shared" ca="1" si="78"/>
        <v>903.23626531206321</v>
      </c>
    </row>
    <row r="1242" spans="14:24" x14ac:dyDescent="0.4">
      <c r="N1242">
        <v>1240</v>
      </c>
      <c r="O1242" s="3" t="str">
        <f ca="1">IF($N1242&gt;$J$5,"",OFFSET(基データ!$G$1,$I$5+$N1242-1,0))</f>
        <v/>
      </c>
      <c r="P1242" s="3" t="str">
        <f ca="1">IF($N1242&gt;$J$5,"",OFFSET(基データ!$H$1,$I$5+$N1242-1,0))</f>
        <v/>
      </c>
      <c r="Q1242" s="12" t="str">
        <f t="shared" ca="1" si="79"/>
        <v/>
      </c>
      <c r="R1242" s="3" t="str">
        <f ca="1">IF($N1242&gt;$J$5,"",OFFSET(基データ!$L$1,$I$5+$N1242-1,0))</f>
        <v/>
      </c>
      <c r="S1242" s="3">
        <f ca="1">SUM(R$3:R1242)</f>
        <v>584244.28894341562</v>
      </c>
      <c r="T1242" s="3">
        <f t="shared" ca="1" si="76"/>
        <v>5809463.8600000003</v>
      </c>
      <c r="U1242" s="3" t="str">
        <f ca="1">IF($N1242&gt;$J$5,"",OFFSET(基データ!$M$1,$I$5+$N1242-1,0))</f>
        <v/>
      </c>
      <c r="V1242" s="3">
        <f ca="1">SUM(U$3:U1242)</f>
        <v>0.19279110705870856</v>
      </c>
      <c r="W1242" s="3" t="str">
        <f t="shared" ca="1" si="77"/>
        <v/>
      </c>
      <c r="X1242" s="3">
        <f t="shared" ca="1" si="78"/>
        <v>903.23626531206321</v>
      </c>
    </row>
    <row r="1243" spans="14:24" x14ac:dyDescent="0.4">
      <c r="N1243">
        <v>1241</v>
      </c>
      <c r="O1243" s="3" t="str">
        <f ca="1">IF($N1243&gt;$J$5,"",OFFSET(基データ!$G$1,$I$5+$N1243-1,0))</f>
        <v/>
      </c>
      <c r="P1243" s="3" t="str">
        <f ca="1">IF($N1243&gt;$J$5,"",OFFSET(基データ!$H$1,$I$5+$N1243-1,0))</f>
        <v/>
      </c>
      <c r="Q1243" s="12" t="str">
        <f t="shared" ca="1" si="79"/>
        <v/>
      </c>
      <c r="R1243" s="3" t="str">
        <f ca="1">IF($N1243&gt;$J$5,"",OFFSET(基データ!$L$1,$I$5+$N1243-1,0))</f>
        <v/>
      </c>
      <c r="S1243" s="3">
        <f ca="1">SUM(R$3:R1243)</f>
        <v>584244.28894341562</v>
      </c>
      <c r="T1243" s="3">
        <f t="shared" ca="1" si="76"/>
        <v>5814148.9115000004</v>
      </c>
      <c r="U1243" s="3" t="str">
        <f ca="1">IF($N1243&gt;$J$5,"",OFFSET(基データ!$M$1,$I$5+$N1243-1,0))</f>
        <v/>
      </c>
      <c r="V1243" s="3">
        <f ca="1">SUM(U$3:U1243)</f>
        <v>0.19279110705870856</v>
      </c>
      <c r="W1243" s="3" t="str">
        <f t="shared" ca="1" si="77"/>
        <v/>
      </c>
      <c r="X1243" s="3">
        <f t="shared" ca="1" si="78"/>
        <v>903.23626531206321</v>
      </c>
    </row>
    <row r="1244" spans="14:24" x14ac:dyDescent="0.4">
      <c r="N1244">
        <v>1242</v>
      </c>
      <c r="O1244" s="3" t="str">
        <f ca="1">IF($N1244&gt;$J$5,"",OFFSET(基データ!$G$1,$I$5+$N1244-1,0))</f>
        <v/>
      </c>
      <c r="P1244" s="3" t="str">
        <f ca="1">IF($N1244&gt;$J$5,"",OFFSET(基データ!$H$1,$I$5+$N1244-1,0))</f>
        <v/>
      </c>
      <c r="Q1244" s="12" t="str">
        <f t="shared" ca="1" si="79"/>
        <v/>
      </c>
      <c r="R1244" s="3" t="str">
        <f ca="1">IF($N1244&gt;$J$5,"",OFFSET(基データ!$L$1,$I$5+$N1244-1,0))</f>
        <v/>
      </c>
      <c r="S1244" s="3">
        <f ca="1">SUM(R$3:R1244)</f>
        <v>584244.28894341562</v>
      </c>
      <c r="T1244" s="3">
        <f t="shared" ca="1" si="76"/>
        <v>5818833.9630000005</v>
      </c>
      <c r="U1244" s="3" t="str">
        <f ca="1">IF($N1244&gt;$J$5,"",OFFSET(基データ!$M$1,$I$5+$N1244-1,0))</f>
        <v/>
      </c>
      <c r="V1244" s="3">
        <f ca="1">SUM(U$3:U1244)</f>
        <v>0.19279110705870856</v>
      </c>
      <c r="W1244" s="3" t="str">
        <f t="shared" ca="1" si="77"/>
        <v/>
      </c>
      <c r="X1244" s="3">
        <f t="shared" ca="1" si="78"/>
        <v>903.23626531206321</v>
      </c>
    </row>
    <row r="1245" spans="14:24" x14ac:dyDescent="0.4">
      <c r="N1245">
        <v>1243</v>
      </c>
      <c r="O1245" s="3" t="str">
        <f ca="1">IF($N1245&gt;$J$5,"",OFFSET(基データ!$G$1,$I$5+$N1245-1,0))</f>
        <v/>
      </c>
      <c r="P1245" s="3" t="str">
        <f ca="1">IF($N1245&gt;$J$5,"",OFFSET(基データ!$H$1,$I$5+$N1245-1,0))</f>
        <v/>
      </c>
      <c r="Q1245" s="12" t="str">
        <f t="shared" ca="1" si="79"/>
        <v/>
      </c>
      <c r="R1245" s="3" t="str">
        <f ca="1">IF($N1245&gt;$J$5,"",OFFSET(基データ!$L$1,$I$5+$N1245-1,0))</f>
        <v/>
      </c>
      <c r="S1245" s="3">
        <f ca="1">SUM(R$3:R1245)</f>
        <v>584244.28894341562</v>
      </c>
      <c r="T1245" s="3">
        <f t="shared" ca="1" si="76"/>
        <v>5823519.0145000005</v>
      </c>
      <c r="U1245" s="3" t="str">
        <f ca="1">IF($N1245&gt;$J$5,"",OFFSET(基データ!$M$1,$I$5+$N1245-1,0))</f>
        <v/>
      </c>
      <c r="V1245" s="3">
        <f ca="1">SUM(U$3:U1245)</f>
        <v>0.19279110705870856</v>
      </c>
      <c r="W1245" s="3" t="str">
        <f t="shared" ca="1" si="77"/>
        <v/>
      </c>
      <c r="X1245" s="3">
        <f t="shared" ca="1" si="78"/>
        <v>903.23626531206321</v>
      </c>
    </row>
    <row r="1246" spans="14:24" x14ac:dyDescent="0.4">
      <c r="N1246">
        <v>1244</v>
      </c>
      <c r="O1246" s="3" t="str">
        <f ca="1">IF($N1246&gt;$J$5,"",OFFSET(基データ!$G$1,$I$5+$N1246-1,0))</f>
        <v/>
      </c>
      <c r="P1246" s="3" t="str">
        <f ca="1">IF($N1246&gt;$J$5,"",OFFSET(基データ!$H$1,$I$5+$N1246-1,0))</f>
        <v/>
      </c>
      <c r="Q1246" s="12" t="str">
        <f t="shared" ca="1" si="79"/>
        <v/>
      </c>
      <c r="R1246" s="3" t="str">
        <f ca="1">IF($N1246&gt;$J$5,"",OFFSET(基データ!$L$1,$I$5+$N1246-1,0))</f>
        <v/>
      </c>
      <c r="S1246" s="3">
        <f ca="1">SUM(R$3:R1246)</f>
        <v>584244.28894341562</v>
      </c>
      <c r="T1246" s="3">
        <f t="shared" ca="1" si="76"/>
        <v>5828204.0660000006</v>
      </c>
      <c r="U1246" s="3" t="str">
        <f ca="1">IF($N1246&gt;$J$5,"",OFFSET(基データ!$M$1,$I$5+$N1246-1,0))</f>
        <v/>
      </c>
      <c r="V1246" s="3">
        <f ca="1">SUM(U$3:U1246)</f>
        <v>0.19279110705870856</v>
      </c>
      <c r="W1246" s="3" t="str">
        <f t="shared" ca="1" si="77"/>
        <v/>
      </c>
      <c r="X1246" s="3">
        <f t="shared" ca="1" si="78"/>
        <v>903.23626531206321</v>
      </c>
    </row>
    <row r="1247" spans="14:24" x14ac:dyDescent="0.4">
      <c r="N1247">
        <v>1245</v>
      </c>
      <c r="O1247" s="3" t="str">
        <f ca="1">IF($N1247&gt;$J$5,"",OFFSET(基データ!$G$1,$I$5+$N1247-1,0))</f>
        <v/>
      </c>
      <c r="P1247" s="3" t="str">
        <f ca="1">IF($N1247&gt;$J$5,"",OFFSET(基データ!$H$1,$I$5+$N1247-1,0))</f>
        <v/>
      </c>
      <c r="Q1247" s="12" t="str">
        <f t="shared" ca="1" si="79"/>
        <v/>
      </c>
      <c r="R1247" s="3" t="str">
        <f ca="1">IF($N1247&gt;$J$5,"",OFFSET(基データ!$L$1,$I$5+$N1247-1,0))</f>
        <v/>
      </c>
      <c r="S1247" s="3">
        <f ca="1">SUM(R$3:R1247)</f>
        <v>584244.28894341562</v>
      </c>
      <c r="T1247" s="3">
        <f t="shared" ca="1" si="76"/>
        <v>5832889.1175000006</v>
      </c>
      <c r="U1247" s="3" t="str">
        <f ca="1">IF($N1247&gt;$J$5,"",OFFSET(基データ!$M$1,$I$5+$N1247-1,0))</f>
        <v/>
      </c>
      <c r="V1247" s="3">
        <f ca="1">SUM(U$3:U1247)</f>
        <v>0.19279110705870856</v>
      </c>
      <c r="W1247" s="3" t="str">
        <f t="shared" ca="1" si="77"/>
        <v/>
      </c>
      <c r="X1247" s="3">
        <f t="shared" ca="1" si="78"/>
        <v>903.23626531206321</v>
      </c>
    </row>
    <row r="1248" spans="14:24" x14ac:dyDescent="0.4">
      <c r="N1248">
        <v>1246</v>
      </c>
      <c r="O1248" s="3" t="str">
        <f ca="1">IF($N1248&gt;$J$5,"",OFFSET(基データ!$G$1,$I$5+$N1248-1,0))</f>
        <v/>
      </c>
      <c r="P1248" s="3" t="str">
        <f ca="1">IF($N1248&gt;$J$5,"",OFFSET(基データ!$H$1,$I$5+$N1248-1,0))</f>
        <v/>
      </c>
      <c r="Q1248" s="12" t="str">
        <f t="shared" ca="1" si="79"/>
        <v/>
      </c>
      <c r="R1248" s="3" t="str">
        <f ca="1">IF($N1248&gt;$J$5,"",OFFSET(基データ!$L$1,$I$5+$N1248-1,0))</f>
        <v/>
      </c>
      <c r="S1248" s="3">
        <f ca="1">SUM(R$3:R1248)</f>
        <v>584244.28894341562</v>
      </c>
      <c r="T1248" s="3">
        <f t="shared" ca="1" si="76"/>
        <v>5837574.1690000007</v>
      </c>
      <c r="U1248" s="3" t="str">
        <f ca="1">IF($N1248&gt;$J$5,"",OFFSET(基データ!$M$1,$I$5+$N1248-1,0))</f>
        <v/>
      </c>
      <c r="V1248" s="3">
        <f ca="1">SUM(U$3:U1248)</f>
        <v>0.19279110705870856</v>
      </c>
      <c r="W1248" s="3" t="str">
        <f t="shared" ca="1" si="77"/>
        <v/>
      </c>
      <c r="X1248" s="3">
        <f t="shared" ca="1" si="78"/>
        <v>903.23626531206321</v>
      </c>
    </row>
    <row r="1249" spans="14:24" x14ac:dyDescent="0.4">
      <c r="N1249">
        <v>1247</v>
      </c>
      <c r="O1249" s="3" t="str">
        <f ca="1">IF($N1249&gt;$J$5,"",OFFSET(基データ!$G$1,$I$5+$N1249-1,0))</f>
        <v/>
      </c>
      <c r="P1249" s="3" t="str">
        <f ca="1">IF($N1249&gt;$J$5,"",OFFSET(基データ!$H$1,$I$5+$N1249-1,0))</f>
        <v/>
      </c>
      <c r="Q1249" s="12" t="str">
        <f t="shared" ca="1" si="79"/>
        <v/>
      </c>
      <c r="R1249" s="3" t="str">
        <f ca="1">IF($N1249&gt;$J$5,"",OFFSET(基データ!$L$1,$I$5+$N1249-1,0))</f>
        <v/>
      </c>
      <c r="S1249" s="3">
        <f ca="1">SUM(R$3:R1249)</f>
        <v>584244.28894341562</v>
      </c>
      <c r="T1249" s="3">
        <f t="shared" ca="1" si="76"/>
        <v>5842259.2205000008</v>
      </c>
      <c r="U1249" s="3" t="str">
        <f ca="1">IF($N1249&gt;$J$5,"",OFFSET(基データ!$M$1,$I$5+$N1249-1,0))</f>
        <v/>
      </c>
      <c r="V1249" s="3">
        <f ca="1">SUM(U$3:U1249)</f>
        <v>0.19279110705870856</v>
      </c>
      <c r="W1249" s="3" t="str">
        <f t="shared" ca="1" si="77"/>
        <v/>
      </c>
      <c r="X1249" s="3">
        <f t="shared" ca="1" si="78"/>
        <v>903.23626531206321</v>
      </c>
    </row>
    <row r="1250" spans="14:24" x14ac:dyDescent="0.4">
      <c r="N1250">
        <v>1248</v>
      </c>
      <c r="O1250" s="3" t="str">
        <f ca="1">IF($N1250&gt;$J$5,"",OFFSET(基データ!$G$1,$I$5+$N1250-1,0))</f>
        <v/>
      </c>
      <c r="P1250" s="3" t="str">
        <f ca="1">IF($N1250&gt;$J$5,"",OFFSET(基データ!$H$1,$I$5+$N1250-1,0))</f>
        <v/>
      </c>
      <c r="Q1250" s="12" t="str">
        <f t="shared" ca="1" si="79"/>
        <v/>
      </c>
      <c r="R1250" s="3" t="str">
        <f ca="1">IF($N1250&gt;$J$5,"",OFFSET(基データ!$L$1,$I$5+$N1250-1,0))</f>
        <v/>
      </c>
      <c r="S1250" s="3">
        <f ca="1">SUM(R$3:R1250)</f>
        <v>584244.28894341562</v>
      </c>
      <c r="T1250" s="3">
        <f t="shared" ca="1" si="76"/>
        <v>5846944.2720000008</v>
      </c>
      <c r="U1250" s="3" t="str">
        <f ca="1">IF($N1250&gt;$J$5,"",OFFSET(基データ!$M$1,$I$5+$N1250-1,0))</f>
        <v/>
      </c>
      <c r="V1250" s="3">
        <f ca="1">SUM(U$3:U1250)</f>
        <v>0.19279110705870856</v>
      </c>
      <c r="W1250" s="3" t="str">
        <f t="shared" ca="1" si="77"/>
        <v/>
      </c>
      <c r="X1250" s="3">
        <f t="shared" ca="1" si="78"/>
        <v>903.23626531206321</v>
      </c>
    </row>
    <row r="1251" spans="14:24" x14ac:dyDescent="0.4">
      <c r="N1251">
        <v>1249</v>
      </c>
      <c r="O1251" s="3" t="str">
        <f ca="1">IF($N1251&gt;$J$5,"",OFFSET(基データ!$G$1,$I$5+$N1251-1,0))</f>
        <v/>
      </c>
      <c r="P1251" s="3" t="str">
        <f ca="1">IF($N1251&gt;$J$5,"",OFFSET(基データ!$H$1,$I$5+$N1251-1,0))</f>
        <v/>
      </c>
      <c r="Q1251" s="12" t="str">
        <f t="shared" ca="1" si="79"/>
        <v/>
      </c>
      <c r="R1251" s="3" t="str">
        <f ca="1">IF($N1251&gt;$J$5,"",OFFSET(基データ!$L$1,$I$5+$N1251-1,0))</f>
        <v/>
      </c>
      <c r="S1251" s="3">
        <f ca="1">SUM(R$3:R1251)</f>
        <v>584244.28894341562</v>
      </c>
      <c r="T1251" s="3">
        <f t="shared" ca="1" si="76"/>
        <v>5851629.3235000009</v>
      </c>
      <c r="U1251" s="3" t="str">
        <f ca="1">IF($N1251&gt;$J$5,"",OFFSET(基データ!$M$1,$I$5+$N1251-1,0))</f>
        <v/>
      </c>
      <c r="V1251" s="3">
        <f ca="1">SUM(U$3:U1251)</f>
        <v>0.19279110705870856</v>
      </c>
      <c r="W1251" s="3" t="str">
        <f t="shared" ca="1" si="77"/>
        <v/>
      </c>
      <c r="X1251" s="3">
        <f t="shared" ca="1" si="78"/>
        <v>903.23626531206321</v>
      </c>
    </row>
    <row r="1252" spans="14:24" x14ac:dyDescent="0.4">
      <c r="N1252">
        <v>1250</v>
      </c>
      <c r="O1252" s="3" t="str">
        <f ca="1">IF($N1252&gt;$J$5,"",OFFSET(基データ!$G$1,$I$5+$N1252-1,0))</f>
        <v/>
      </c>
      <c r="P1252" s="3" t="str">
        <f ca="1">IF($N1252&gt;$J$5,"",OFFSET(基データ!$H$1,$I$5+$N1252-1,0))</f>
        <v/>
      </c>
      <c r="Q1252" s="12" t="str">
        <f t="shared" ca="1" si="79"/>
        <v/>
      </c>
      <c r="R1252" s="3" t="str">
        <f ca="1">IF($N1252&gt;$J$5,"",OFFSET(基データ!$L$1,$I$5+$N1252-1,0))</f>
        <v/>
      </c>
      <c r="S1252" s="3">
        <f ca="1">SUM(R$3:R1252)</f>
        <v>584244.28894341562</v>
      </c>
      <c r="T1252" s="3">
        <f t="shared" ca="1" si="76"/>
        <v>5856314.3750000009</v>
      </c>
      <c r="U1252" s="3" t="str">
        <f ca="1">IF($N1252&gt;$J$5,"",OFFSET(基データ!$M$1,$I$5+$N1252-1,0))</f>
        <v/>
      </c>
      <c r="V1252" s="3">
        <f ca="1">SUM(U$3:U1252)</f>
        <v>0.19279110705870856</v>
      </c>
      <c r="W1252" s="3" t="str">
        <f t="shared" ca="1" si="77"/>
        <v/>
      </c>
      <c r="X1252" s="3">
        <f t="shared" ca="1" si="78"/>
        <v>903.23626531206321</v>
      </c>
    </row>
    <row r="1253" spans="14:24" x14ac:dyDescent="0.4">
      <c r="N1253">
        <v>1251</v>
      </c>
      <c r="O1253" s="3" t="str">
        <f ca="1">IF($N1253&gt;$J$5,"",OFFSET(基データ!$G$1,$I$5+$N1253-1,0))</f>
        <v/>
      </c>
      <c r="P1253" s="3" t="str">
        <f ca="1">IF($N1253&gt;$J$5,"",OFFSET(基データ!$H$1,$I$5+$N1253-1,0))</f>
        <v/>
      </c>
      <c r="Q1253" s="12" t="str">
        <f t="shared" ca="1" si="79"/>
        <v/>
      </c>
      <c r="R1253" s="3" t="str">
        <f ca="1">IF($N1253&gt;$J$5,"",OFFSET(基データ!$L$1,$I$5+$N1253-1,0))</f>
        <v/>
      </c>
      <c r="S1253" s="3">
        <f ca="1">SUM(R$3:R1253)</f>
        <v>584244.28894341562</v>
      </c>
      <c r="T1253" s="3">
        <f t="shared" ca="1" si="76"/>
        <v>5860999.426500001</v>
      </c>
      <c r="U1253" s="3" t="str">
        <f ca="1">IF($N1253&gt;$J$5,"",OFFSET(基データ!$M$1,$I$5+$N1253-1,0))</f>
        <v/>
      </c>
      <c r="V1253" s="3">
        <f ca="1">SUM(U$3:U1253)</f>
        <v>0.19279110705870856</v>
      </c>
      <c r="W1253" s="3" t="str">
        <f t="shared" ca="1" si="77"/>
        <v/>
      </c>
      <c r="X1253" s="3">
        <f t="shared" ca="1" si="78"/>
        <v>903.23626531206321</v>
      </c>
    </row>
    <row r="1254" spans="14:24" x14ac:dyDescent="0.4">
      <c r="N1254">
        <v>1252</v>
      </c>
      <c r="O1254" s="3" t="str">
        <f ca="1">IF($N1254&gt;$J$5,"",OFFSET(基データ!$G$1,$I$5+$N1254-1,0))</f>
        <v/>
      </c>
      <c r="P1254" s="3" t="str">
        <f ca="1">IF($N1254&gt;$J$5,"",OFFSET(基データ!$H$1,$I$5+$N1254-1,0))</f>
        <v/>
      </c>
      <c r="Q1254" s="12" t="str">
        <f t="shared" ca="1" si="79"/>
        <v/>
      </c>
      <c r="R1254" s="3" t="str">
        <f ca="1">IF($N1254&gt;$J$5,"",OFFSET(基データ!$L$1,$I$5+$N1254-1,0))</f>
        <v/>
      </c>
      <c r="S1254" s="3">
        <f ca="1">SUM(R$3:R1254)</f>
        <v>584244.28894341562</v>
      </c>
      <c r="T1254" s="3">
        <f t="shared" ca="1" si="76"/>
        <v>5865684.4780000011</v>
      </c>
      <c r="U1254" s="3" t="str">
        <f ca="1">IF($N1254&gt;$J$5,"",OFFSET(基データ!$M$1,$I$5+$N1254-1,0))</f>
        <v/>
      </c>
      <c r="V1254" s="3">
        <f ca="1">SUM(U$3:U1254)</f>
        <v>0.19279110705870856</v>
      </c>
      <c r="W1254" s="3" t="str">
        <f t="shared" ca="1" si="77"/>
        <v/>
      </c>
      <c r="X1254" s="3">
        <f t="shared" ca="1" si="78"/>
        <v>903.23626531206321</v>
      </c>
    </row>
    <row r="1255" spans="14:24" x14ac:dyDescent="0.4">
      <c r="N1255">
        <v>1253</v>
      </c>
      <c r="O1255" s="3" t="str">
        <f ca="1">IF($N1255&gt;$J$5,"",OFFSET(基データ!$G$1,$I$5+$N1255-1,0))</f>
        <v/>
      </c>
      <c r="P1255" s="3" t="str">
        <f ca="1">IF($N1255&gt;$J$5,"",OFFSET(基データ!$H$1,$I$5+$N1255-1,0))</f>
        <v/>
      </c>
      <c r="Q1255" s="12" t="str">
        <f t="shared" ca="1" si="79"/>
        <v/>
      </c>
      <c r="R1255" s="3" t="str">
        <f ca="1">IF($N1255&gt;$J$5,"",OFFSET(基データ!$L$1,$I$5+$N1255-1,0))</f>
        <v/>
      </c>
      <c r="S1255" s="3">
        <f ca="1">SUM(R$3:R1255)</f>
        <v>584244.28894341562</v>
      </c>
      <c r="T1255" s="3">
        <f t="shared" ca="1" si="76"/>
        <v>5870369.5295000002</v>
      </c>
      <c r="U1255" s="3" t="str">
        <f ca="1">IF($N1255&gt;$J$5,"",OFFSET(基データ!$M$1,$I$5+$N1255-1,0))</f>
        <v/>
      </c>
      <c r="V1255" s="3">
        <f ca="1">SUM(U$3:U1255)</f>
        <v>0.19279110705870856</v>
      </c>
      <c r="W1255" s="3" t="str">
        <f t="shared" ca="1" si="77"/>
        <v/>
      </c>
      <c r="X1255" s="3">
        <f t="shared" ca="1" si="78"/>
        <v>903.23626531206321</v>
      </c>
    </row>
    <row r="1256" spans="14:24" x14ac:dyDescent="0.4">
      <c r="N1256">
        <v>1254</v>
      </c>
      <c r="O1256" s="3" t="str">
        <f ca="1">IF($N1256&gt;$J$5,"",OFFSET(基データ!$G$1,$I$5+$N1256-1,0))</f>
        <v/>
      </c>
      <c r="P1256" s="3" t="str">
        <f ca="1">IF($N1256&gt;$J$5,"",OFFSET(基データ!$H$1,$I$5+$N1256-1,0))</f>
        <v/>
      </c>
      <c r="Q1256" s="12" t="str">
        <f t="shared" ca="1" si="79"/>
        <v/>
      </c>
      <c r="R1256" s="3" t="str">
        <f ca="1">IF($N1256&gt;$J$5,"",OFFSET(基データ!$L$1,$I$5+$N1256-1,0))</f>
        <v/>
      </c>
      <c r="S1256" s="3">
        <f ca="1">SUM(R$3:R1256)</f>
        <v>584244.28894341562</v>
      </c>
      <c r="T1256" s="3">
        <f t="shared" ca="1" si="76"/>
        <v>5875054.5810000002</v>
      </c>
      <c r="U1256" s="3" t="str">
        <f ca="1">IF($N1256&gt;$J$5,"",OFFSET(基データ!$M$1,$I$5+$N1256-1,0))</f>
        <v/>
      </c>
      <c r="V1256" s="3">
        <f ca="1">SUM(U$3:U1256)</f>
        <v>0.19279110705870856</v>
      </c>
      <c r="W1256" s="3" t="str">
        <f t="shared" ca="1" si="77"/>
        <v/>
      </c>
      <c r="X1256" s="3">
        <f t="shared" ca="1" si="78"/>
        <v>903.23626531206321</v>
      </c>
    </row>
    <row r="1257" spans="14:24" x14ac:dyDescent="0.4">
      <c r="N1257">
        <v>1255</v>
      </c>
      <c r="O1257" s="3" t="str">
        <f ca="1">IF($N1257&gt;$J$5,"",OFFSET(基データ!$G$1,$I$5+$N1257-1,0))</f>
        <v/>
      </c>
      <c r="P1257" s="3" t="str">
        <f ca="1">IF($N1257&gt;$J$5,"",OFFSET(基データ!$H$1,$I$5+$N1257-1,0))</f>
        <v/>
      </c>
      <c r="Q1257" s="12" t="str">
        <f t="shared" ca="1" si="79"/>
        <v/>
      </c>
      <c r="R1257" s="3" t="str">
        <f ca="1">IF($N1257&gt;$J$5,"",OFFSET(基データ!$L$1,$I$5+$N1257-1,0))</f>
        <v/>
      </c>
      <c r="S1257" s="3">
        <f ca="1">SUM(R$3:R1257)</f>
        <v>584244.28894341562</v>
      </c>
      <c r="T1257" s="3">
        <f t="shared" ca="1" si="76"/>
        <v>5879739.6325000003</v>
      </c>
      <c r="U1257" s="3" t="str">
        <f ca="1">IF($N1257&gt;$J$5,"",OFFSET(基データ!$M$1,$I$5+$N1257-1,0))</f>
        <v/>
      </c>
      <c r="V1257" s="3">
        <f ca="1">SUM(U$3:U1257)</f>
        <v>0.19279110705870856</v>
      </c>
      <c r="W1257" s="3" t="str">
        <f t="shared" ca="1" si="77"/>
        <v/>
      </c>
      <c r="X1257" s="3">
        <f t="shared" ca="1" si="78"/>
        <v>903.23626531206321</v>
      </c>
    </row>
    <row r="1258" spans="14:24" x14ac:dyDescent="0.4">
      <c r="N1258">
        <v>1256</v>
      </c>
      <c r="O1258" s="3" t="str">
        <f ca="1">IF($N1258&gt;$J$5,"",OFFSET(基データ!$G$1,$I$5+$N1258-1,0))</f>
        <v/>
      </c>
      <c r="P1258" s="3" t="str">
        <f ca="1">IF($N1258&gt;$J$5,"",OFFSET(基データ!$H$1,$I$5+$N1258-1,0))</f>
        <v/>
      </c>
      <c r="Q1258" s="12" t="str">
        <f t="shared" ca="1" si="79"/>
        <v/>
      </c>
      <c r="R1258" s="3" t="str">
        <f ca="1">IF($N1258&gt;$J$5,"",OFFSET(基データ!$L$1,$I$5+$N1258-1,0))</f>
        <v/>
      </c>
      <c r="S1258" s="3">
        <f ca="1">SUM(R$3:R1258)</f>
        <v>584244.28894341562</v>
      </c>
      <c r="T1258" s="3">
        <f t="shared" ca="1" si="76"/>
        <v>5884424.6840000004</v>
      </c>
      <c r="U1258" s="3" t="str">
        <f ca="1">IF($N1258&gt;$J$5,"",OFFSET(基データ!$M$1,$I$5+$N1258-1,0))</f>
        <v/>
      </c>
      <c r="V1258" s="3">
        <f ca="1">SUM(U$3:U1258)</f>
        <v>0.19279110705870856</v>
      </c>
      <c r="W1258" s="3" t="str">
        <f t="shared" ca="1" si="77"/>
        <v/>
      </c>
      <c r="X1258" s="3">
        <f t="shared" ca="1" si="78"/>
        <v>903.23626531206321</v>
      </c>
    </row>
    <row r="1259" spans="14:24" x14ac:dyDescent="0.4">
      <c r="N1259">
        <v>1257</v>
      </c>
      <c r="O1259" s="3" t="str">
        <f ca="1">IF($N1259&gt;$J$5,"",OFFSET(基データ!$G$1,$I$5+$N1259-1,0))</f>
        <v/>
      </c>
      <c r="P1259" s="3" t="str">
        <f ca="1">IF($N1259&gt;$J$5,"",OFFSET(基データ!$H$1,$I$5+$N1259-1,0))</f>
        <v/>
      </c>
      <c r="Q1259" s="12" t="str">
        <f t="shared" ca="1" si="79"/>
        <v/>
      </c>
      <c r="R1259" s="3" t="str">
        <f ca="1">IF($N1259&gt;$J$5,"",OFFSET(基データ!$L$1,$I$5+$N1259-1,0))</f>
        <v/>
      </c>
      <c r="S1259" s="3">
        <f ca="1">SUM(R$3:R1259)</f>
        <v>584244.28894341562</v>
      </c>
      <c r="T1259" s="3">
        <f t="shared" ca="1" si="76"/>
        <v>5889109.7355000004</v>
      </c>
      <c r="U1259" s="3" t="str">
        <f ca="1">IF($N1259&gt;$J$5,"",OFFSET(基データ!$M$1,$I$5+$N1259-1,0))</f>
        <v/>
      </c>
      <c r="V1259" s="3">
        <f ca="1">SUM(U$3:U1259)</f>
        <v>0.19279110705870856</v>
      </c>
      <c r="W1259" s="3" t="str">
        <f t="shared" ca="1" si="77"/>
        <v/>
      </c>
      <c r="X1259" s="3">
        <f t="shared" ca="1" si="78"/>
        <v>903.23626531206321</v>
      </c>
    </row>
    <row r="1260" spans="14:24" x14ac:dyDescent="0.4">
      <c r="N1260">
        <v>1258</v>
      </c>
      <c r="O1260" s="3" t="str">
        <f ca="1">IF($N1260&gt;$J$5,"",OFFSET(基データ!$G$1,$I$5+$N1260-1,0))</f>
        <v/>
      </c>
      <c r="P1260" s="3" t="str">
        <f ca="1">IF($N1260&gt;$J$5,"",OFFSET(基データ!$H$1,$I$5+$N1260-1,0))</f>
        <v/>
      </c>
      <c r="Q1260" s="12" t="str">
        <f t="shared" ca="1" si="79"/>
        <v/>
      </c>
      <c r="R1260" s="3" t="str">
        <f ca="1">IF($N1260&gt;$J$5,"",OFFSET(基データ!$L$1,$I$5+$N1260-1,0))</f>
        <v/>
      </c>
      <c r="S1260" s="3">
        <f ca="1">SUM(R$3:R1260)</f>
        <v>584244.28894341562</v>
      </c>
      <c r="T1260" s="3">
        <f t="shared" ca="1" si="76"/>
        <v>5893794.7870000005</v>
      </c>
      <c r="U1260" s="3" t="str">
        <f ca="1">IF($N1260&gt;$J$5,"",OFFSET(基データ!$M$1,$I$5+$N1260-1,0))</f>
        <v/>
      </c>
      <c r="V1260" s="3">
        <f ca="1">SUM(U$3:U1260)</f>
        <v>0.19279110705870856</v>
      </c>
      <c r="W1260" s="3" t="str">
        <f t="shared" ca="1" si="77"/>
        <v/>
      </c>
      <c r="X1260" s="3">
        <f t="shared" ca="1" si="78"/>
        <v>903.23626531206321</v>
      </c>
    </row>
    <row r="1261" spans="14:24" x14ac:dyDescent="0.4">
      <c r="N1261">
        <v>1259</v>
      </c>
      <c r="O1261" s="3" t="str">
        <f ca="1">IF($N1261&gt;$J$5,"",OFFSET(基データ!$G$1,$I$5+$N1261-1,0))</f>
        <v/>
      </c>
      <c r="P1261" s="3" t="str">
        <f ca="1">IF($N1261&gt;$J$5,"",OFFSET(基データ!$H$1,$I$5+$N1261-1,0))</f>
        <v/>
      </c>
      <c r="Q1261" s="12" t="str">
        <f t="shared" ca="1" si="79"/>
        <v/>
      </c>
      <c r="R1261" s="3" t="str">
        <f ca="1">IF($N1261&gt;$J$5,"",OFFSET(基データ!$L$1,$I$5+$N1261-1,0))</f>
        <v/>
      </c>
      <c r="S1261" s="3">
        <f ca="1">SUM(R$3:R1261)</f>
        <v>584244.28894341562</v>
      </c>
      <c r="T1261" s="3">
        <f t="shared" ca="1" si="76"/>
        <v>5898479.8385000005</v>
      </c>
      <c r="U1261" s="3" t="str">
        <f ca="1">IF($N1261&gt;$J$5,"",OFFSET(基データ!$M$1,$I$5+$N1261-1,0))</f>
        <v/>
      </c>
      <c r="V1261" s="3">
        <f ca="1">SUM(U$3:U1261)</f>
        <v>0.19279110705870856</v>
      </c>
      <c r="W1261" s="3" t="str">
        <f t="shared" ca="1" si="77"/>
        <v/>
      </c>
      <c r="X1261" s="3">
        <f t="shared" ca="1" si="78"/>
        <v>903.23626531206321</v>
      </c>
    </row>
    <row r="1262" spans="14:24" x14ac:dyDescent="0.4">
      <c r="N1262">
        <v>1260</v>
      </c>
      <c r="O1262" s="3" t="str">
        <f ca="1">IF($N1262&gt;$J$5,"",OFFSET(基データ!$G$1,$I$5+$N1262-1,0))</f>
        <v/>
      </c>
      <c r="P1262" s="3" t="str">
        <f ca="1">IF($N1262&gt;$J$5,"",OFFSET(基データ!$H$1,$I$5+$N1262-1,0))</f>
        <v/>
      </c>
      <c r="Q1262" s="12" t="str">
        <f t="shared" ca="1" si="79"/>
        <v/>
      </c>
      <c r="R1262" s="3" t="str">
        <f ca="1">IF($N1262&gt;$J$5,"",OFFSET(基データ!$L$1,$I$5+$N1262-1,0))</f>
        <v/>
      </c>
      <c r="S1262" s="3">
        <f ca="1">SUM(R$3:R1262)</f>
        <v>584244.28894341562</v>
      </c>
      <c r="T1262" s="3">
        <f t="shared" ca="1" si="76"/>
        <v>5903164.8900000006</v>
      </c>
      <c r="U1262" s="3" t="str">
        <f ca="1">IF($N1262&gt;$J$5,"",OFFSET(基データ!$M$1,$I$5+$N1262-1,0))</f>
        <v/>
      </c>
      <c r="V1262" s="3">
        <f ca="1">SUM(U$3:U1262)</f>
        <v>0.19279110705870856</v>
      </c>
      <c r="W1262" s="3" t="str">
        <f t="shared" ca="1" si="77"/>
        <v/>
      </c>
      <c r="X1262" s="3">
        <f t="shared" ca="1" si="78"/>
        <v>903.23626531206321</v>
      </c>
    </row>
    <row r="1263" spans="14:24" x14ac:dyDescent="0.4">
      <c r="N1263">
        <v>1261</v>
      </c>
      <c r="O1263" s="3" t="str">
        <f ca="1">IF($N1263&gt;$J$5,"",OFFSET(基データ!$G$1,$I$5+$N1263-1,0))</f>
        <v/>
      </c>
      <c r="P1263" s="3" t="str">
        <f ca="1">IF($N1263&gt;$J$5,"",OFFSET(基データ!$H$1,$I$5+$N1263-1,0))</f>
        <v/>
      </c>
      <c r="Q1263" s="12" t="str">
        <f t="shared" ca="1" si="79"/>
        <v/>
      </c>
      <c r="R1263" s="3" t="str">
        <f ca="1">IF($N1263&gt;$J$5,"",OFFSET(基データ!$L$1,$I$5+$N1263-1,0))</f>
        <v/>
      </c>
      <c r="S1263" s="3">
        <f ca="1">SUM(R$3:R1263)</f>
        <v>584244.28894341562</v>
      </c>
      <c r="T1263" s="3">
        <f t="shared" ca="1" si="76"/>
        <v>5907849.9415000007</v>
      </c>
      <c r="U1263" s="3" t="str">
        <f ca="1">IF($N1263&gt;$J$5,"",OFFSET(基データ!$M$1,$I$5+$N1263-1,0))</f>
        <v/>
      </c>
      <c r="V1263" s="3">
        <f ca="1">SUM(U$3:U1263)</f>
        <v>0.19279110705870856</v>
      </c>
      <c r="W1263" s="3" t="str">
        <f t="shared" ca="1" si="77"/>
        <v/>
      </c>
      <c r="X1263" s="3">
        <f t="shared" ca="1" si="78"/>
        <v>903.23626531206321</v>
      </c>
    </row>
    <row r="1264" spans="14:24" x14ac:dyDescent="0.4">
      <c r="N1264">
        <v>1262</v>
      </c>
      <c r="O1264" s="3" t="str">
        <f ca="1">IF($N1264&gt;$J$5,"",OFFSET(基データ!$G$1,$I$5+$N1264-1,0))</f>
        <v/>
      </c>
      <c r="P1264" s="3" t="str">
        <f ca="1">IF($N1264&gt;$J$5,"",OFFSET(基データ!$H$1,$I$5+$N1264-1,0))</f>
        <v/>
      </c>
      <c r="Q1264" s="12" t="str">
        <f t="shared" ca="1" si="79"/>
        <v/>
      </c>
      <c r="R1264" s="3" t="str">
        <f ca="1">IF($N1264&gt;$J$5,"",OFFSET(基データ!$L$1,$I$5+$N1264-1,0))</f>
        <v/>
      </c>
      <c r="S1264" s="3">
        <f ca="1">SUM(R$3:R1264)</f>
        <v>584244.28894341562</v>
      </c>
      <c r="T1264" s="3">
        <f t="shared" ca="1" si="76"/>
        <v>5912534.9930000007</v>
      </c>
      <c r="U1264" s="3" t="str">
        <f ca="1">IF($N1264&gt;$J$5,"",OFFSET(基データ!$M$1,$I$5+$N1264-1,0))</f>
        <v/>
      </c>
      <c r="V1264" s="3">
        <f ca="1">SUM(U$3:U1264)</f>
        <v>0.19279110705870856</v>
      </c>
      <c r="W1264" s="3" t="str">
        <f t="shared" ca="1" si="77"/>
        <v/>
      </c>
      <c r="X1264" s="3">
        <f t="shared" ca="1" si="78"/>
        <v>903.23626531206321</v>
      </c>
    </row>
    <row r="1265" spans="14:24" x14ac:dyDescent="0.4">
      <c r="N1265">
        <v>1263</v>
      </c>
      <c r="O1265" s="3" t="str">
        <f ca="1">IF($N1265&gt;$J$5,"",OFFSET(基データ!$G$1,$I$5+$N1265-1,0))</f>
        <v/>
      </c>
      <c r="P1265" s="3" t="str">
        <f ca="1">IF($N1265&gt;$J$5,"",OFFSET(基データ!$H$1,$I$5+$N1265-1,0))</f>
        <v/>
      </c>
      <c r="Q1265" s="12" t="str">
        <f t="shared" ca="1" si="79"/>
        <v/>
      </c>
      <c r="R1265" s="3" t="str">
        <f ca="1">IF($N1265&gt;$J$5,"",OFFSET(基データ!$L$1,$I$5+$N1265-1,0))</f>
        <v/>
      </c>
      <c r="S1265" s="3">
        <f ca="1">SUM(R$3:R1265)</f>
        <v>584244.28894341562</v>
      </c>
      <c r="T1265" s="3">
        <f t="shared" ca="1" si="76"/>
        <v>5917220.0445000008</v>
      </c>
      <c r="U1265" s="3" t="str">
        <f ca="1">IF($N1265&gt;$J$5,"",OFFSET(基データ!$M$1,$I$5+$N1265-1,0))</f>
        <v/>
      </c>
      <c r="V1265" s="3">
        <f ca="1">SUM(U$3:U1265)</f>
        <v>0.19279110705870856</v>
      </c>
      <c r="W1265" s="3" t="str">
        <f t="shared" ca="1" si="77"/>
        <v/>
      </c>
      <c r="X1265" s="3">
        <f t="shared" ca="1" si="78"/>
        <v>903.23626531206321</v>
      </c>
    </row>
    <row r="1266" spans="14:24" x14ac:dyDescent="0.4">
      <c r="N1266">
        <v>1264</v>
      </c>
      <c r="O1266" s="3" t="str">
        <f ca="1">IF($N1266&gt;$J$5,"",OFFSET(基データ!$G$1,$I$5+$N1266-1,0))</f>
        <v/>
      </c>
      <c r="P1266" s="3" t="str">
        <f ca="1">IF($N1266&gt;$J$5,"",OFFSET(基データ!$H$1,$I$5+$N1266-1,0))</f>
        <v/>
      </c>
      <c r="Q1266" s="12" t="str">
        <f t="shared" ca="1" si="79"/>
        <v/>
      </c>
      <c r="R1266" s="3" t="str">
        <f ca="1">IF($N1266&gt;$J$5,"",OFFSET(基データ!$L$1,$I$5+$N1266-1,0))</f>
        <v/>
      </c>
      <c r="S1266" s="3">
        <f ca="1">SUM(R$3:R1266)</f>
        <v>584244.28894341562</v>
      </c>
      <c r="T1266" s="3">
        <f t="shared" ca="1" si="76"/>
        <v>5921905.0960000008</v>
      </c>
      <c r="U1266" s="3" t="str">
        <f ca="1">IF($N1266&gt;$J$5,"",OFFSET(基データ!$M$1,$I$5+$N1266-1,0))</f>
        <v/>
      </c>
      <c r="V1266" s="3">
        <f ca="1">SUM(U$3:U1266)</f>
        <v>0.19279110705870856</v>
      </c>
      <c r="W1266" s="3" t="str">
        <f t="shared" ca="1" si="77"/>
        <v/>
      </c>
      <c r="X1266" s="3">
        <f t="shared" ca="1" si="78"/>
        <v>903.23626531206321</v>
      </c>
    </row>
    <row r="1267" spans="14:24" x14ac:dyDescent="0.4">
      <c r="N1267">
        <v>1265</v>
      </c>
      <c r="O1267" s="3" t="str">
        <f ca="1">IF($N1267&gt;$J$5,"",OFFSET(基データ!$G$1,$I$5+$N1267-1,0))</f>
        <v/>
      </c>
      <c r="P1267" s="3" t="str">
        <f ca="1">IF($N1267&gt;$J$5,"",OFFSET(基データ!$H$1,$I$5+$N1267-1,0))</f>
        <v/>
      </c>
      <c r="Q1267" s="12" t="str">
        <f t="shared" ca="1" si="79"/>
        <v/>
      </c>
      <c r="R1267" s="3" t="str">
        <f ca="1">IF($N1267&gt;$J$5,"",OFFSET(基データ!$L$1,$I$5+$N1267-1,0))</f>
        <v/>
      </c>
      <c r="S1267" s="3">
        <f ca="1">SUM(R$3:R1267)</f>
        <v>584244.28894341562</v>
      </c>
      <c r="T1267" s="3">
        <f t="shared" ca="1" si="76"/>
        <v>5926590.1475000009</v>
      </c>
      <c r="U1267" s="3" t="str">
        <f ca="1">IF($N1267&gt;$J$5,"",OFFSET(基データ!$M$1,$I$5+$N1267-1,0))</f>
        <v/>
      </c>
      <c r="V1267" s="3">
        <f ca="1">SUM(U$3:U1267)</f>
        <v>0.19279110705870856</v>
      </c>
      <c r="W1267" s="3" t="str">
        <f t="shared" ca="1" si="77"/>
        <v/>
      </c>
      <c r="X1267" s="3">
        <f t="shared" ca="1" si="78"/>
        <v>903.23626531206321</v>
      </c>
    </row>
    <row r="1268" spans="14:24" x14ac:dyDescent="0.4">
      <c r="N1268">
        <v>1266</v>
      </c>
      <c r="O1268" s="3" t="str">
        <f ca="1">IF($N1268&gt;$J$5,"",OFFSET(基データ!$G$1,$I$5+$N1268-1,0))</f>
        <v/>
      </c>
      <c r="P1268" s="3" t="str">
        <f ca="1">IF($N1268&gt;$J$5,"",OFFSET(基データ!$H$1,$I$5+$N1268-1,0))</f>
        <v/>
      </c>
      <c r="Q1268" s="12" t="str">
        <f t="shared" ca="1" si="79"/>
        <v/>
      </c>
      <c r="R1268" s="3" t="str">
        <f ca="1">IF($N1268&gt;$J$5,"",OFFSET(基データ!$L$1,$I$5+$N1268-1,0))</f>
        <v/>
      </c>
      <c r="S1268" s="3">
        <f ca="1">SUM(R$3:R1268)</f>
        <v>584244.28894341562</v>
      </c>
      <c r="T1268" s="3">
        <f t="shared" ca="1" si="76"/>
        <v>5931275.199000001</v>
      </c>
      <c r="U1268" s="3" t="str">
        <f ca="1">IF($N1268&gt;$J$5,"",OFFSET(基データ!$M$1,$I$5+$N1268-1,0))</f>
        <v/>
      </c>
      <c r="V1268" s="3">
        <f ca="1">SUM(U$3:U1268)</f>
        <v>0.19279110705870856</v>
      </c>
      <c r="W1268" s="3" t="str">
        <f t="shared" ca="1" si="77"/>
        <v/>
      </c>
      <c r="X1268" s="3">
        <f t="shared" ca="1" si="78"/>
        <v>903.23626531206321</v>
      </c>
    </row>
    <row r="1269" spans="14:24" x14ac:dyDescent="0.4">
      <c r="N1269">
        <v>1267</v>
      </c>
      <c r="O1269" s="3" t="str">
        <f ca="1">IF($N1269&gt;$J$5,"",OFFSET(基データ!$G$1,$I$5+$N1269-1,0))</f>
        <v/>
      </c>
      <c r="P1269" s="3" t="str">
        <f ca="1">IF($N1269&gt;$J$5,"",OFFSET(基データ!$H$1,$I$5+$N1269-1,0))</f>
        <v/>
      </c>
      <c r="Q1269" s="12" t="str">
        <f t="shared" ca="1" si="79"/>
        <v/>
      </c>
      <c r="R1269" s="3" t="str">
        <f ca="1">IF($N1269&gt;$J$5,"",OFFSET(基データ!$L$1,$I$5+$N1269-1,0))</f>
        <v/>
      </c>
      <c r="S1269" s="3">
        <f ca="1">SUM(R$3:R1269)</f>
        <v>584244.28894341562</v>
      </c>
      <c r="T1269" s="3">
        <f t="shared" ca="1" si="76"/>
        <v>5935960.250500001</v>
      </c>
      <c r="U1269" s="3" t="str">
        <f ca="1">IF($N1269&gt;$J$5,"",OFFSET(基データ!$M$1,$I$5+$N1269-1,0))</f>
        <v/>
      </c>
      <c r="V1269" s="3">
        <f ca="1">SUM(U$3:U1269)</f>
        <v>0.19279110705870856</v>
      </c>
      <c r="W1269" s="3" t="str">
        <f t="shared" ca="1" si="77"/>
        <v/>
      </c>
      <c r="X1269" s="3">
        <f t="shared" ca="1" si="78"/>
        <v>903.23626531206321</v>
      </c>
    </row>
    <row r="1270" spans="14:24" x14ac:dyDescent="0.4">
      <c r="N1270">
        <v>1268</v>
      </c>
      <c r="O1270" s="3" t="str">
        <f ca="1">IF($N1270&gt;$J$5,"",OFFSET(基データ!$G$1,$I$5+$N1270-1,0))</f>
        <v/>
      </c>
      <c r="P1270" s="3" t="str">
        <f ca="1">IF($N1270&gt;$J$5,"",OFFSET(基データ!$H$1,$I$5+$N1270-1,0))</f>
        <v/>
      </c>
      <c r="Q1270" s="12" t="str">
        <f t="shared" ca="1" si="79"/>
        <v/>
      </c>
      <c r="R1270" s="3" t="str">
        <f ca="1">IF($N1270&gt;$J$5,"",OFFSET(基データ!$L$1,$I$5+$N1270-1,0))</f>
        <v/>
      </c>
      <c r="S1270" s="3">
        <f ca="1">SUM(R$3:R1270)</f>
        <v>584244.28894341562</v>
      </c>
      <c r="T1270" s="3">
        <f t="shared" ca="1" si="76"/>
        <v>5940645.3020000011</v>
      </c>
      <c r="U1270" s="3" t="str">
        <f ca="1">IF($N1270&gt;$J$5,"",OFFSET(基データ!$M$1,$I$5+$N1270-1,0))</f>
        <v/>
      </c>
      <c r="V1270" s="3">
        <f ca="1">SUM(U$3:U1270)</f>
        <v>0.19279110705870856</v>
      </c>
      <c r="W1270" s="3" t="str">
        <f t="shared" ca="1" si="77"/>
        <v/>
      </c>
      <c r="X1270" s="3">
        <f t="shared" ca="1" si="78"/>
        <v>903.23626531206321</v>
      </c>
    </row>
    <row r="1271" spans="14:24" x14ac:dyDescent="0.4">
      <c r="N1271">
        <v>1269</v>
      </c>
      <c r="O1271" s="3" t="str">
        <f ca="1">IF($N1271&gt;$J$5,"",OFFSET(基データ!$G$1,$I$5+$N1271-1,0))</f>
        <v/>
      </c>
      <c r="P1271" s="3" t="str">
        <f ca="1">IF($N1271&gt;$J$5,"",OFFSET(基データ!$H$1,$I$5+$N1271-1,0))</f>
        <v/>
      </c>
      <c r="Q1271" s="12" t="str">
        <f t="shared" ca="1" si="79"/>
        <v/>
      </c>
      <c r="R1271" s="3" t="str">
        <f ca="1">IF($N1271&gt;$J$5,"",OFFSET(基データ!$L$1,$I$5+$N1271-1,0))</f>
        <v/>
      </c>
      <c r="S1271" s="3">
        <f ca="1">SUM(R$3:R1271)</f>
        <v>584244.28894341562</v>
      </c>
      <c r="T1271" s="3">
        <f t="shared" ca="1" si="76"/>
        <v>5945330.3535000002</v>
      </c>
      <c r="U1271" s="3" t="str">
        <f ca="1">IF($N1271&gt;$J$5,"",OFFSET(基データ!$M$1,$I$5+$N1271-1,0))</f>
        <v/>
      </c>
      <c r="V1271" s="3">
        <f ca="1">SUM(U$3:U1271)</f>
        <v>0.19279110705870856</v>
      </c>
      <c r="W1271" s="3" t="str">
        <f t="shared" ca="1" si="77"/>
        <v/>
      </c>
      <c r="X1271" s="3">
        <f t="shared" ca="1" si="78"/>
        <v>903.23626531206321</v>
      </c>
    </row>
    <row r="1272" spans="14:24" x14ac:dyDescent="0.4">
      <c r="N1272">
        <v>1270</v>
      </c>
      <c r="O1272" s="3" t="str">
        <f ca="1">IF($N1272&gt;$J$5,"",OFFSET(基データ!$G$1,$I$5+$N1272-1,0))</f>
        <v/>
      </c>
      <c r="P1272" s="3" t="str">
        <f ca="1">IF($N1272&gt;$J$5,"",OFFSET(基データ!$H$1,$I$5+$N1272-1,0))</f>
        <v/>
      </c>
      <c r="Q1272" s="12" t="str">
        <f t="shared" ca="1" si="79"/>
        <v/>
      </c>
      <c r="R1272" s="3" t="str">
        <f ca="1">IF($N1272&gt;$J$5,"",OFFSET(基データ!$L$1,$I$5+$N1272-1,0))</f>
        <v/>
      </c>
      <c r="S1272" s="3">
        <f ca="1">SUM(R$3:R1272)</f>
        <v>584244.28894341562</v>
      </c>
      <c r="T1272" s="3">
        <f t="shared" ca="1" si="76"/>
        <v>5950015.4050000003</v>
      </c>
      <c r="U1272" s="3" t="str">
        <f ca="1">IF($N1272&gt;$J$5,"",OFFSET(基データ!$M$1,$I$5+$N1272-1,0))</f>
        <v/>
      </c>
      <c r="V1272" s="3">
        <f ca="1">SUM(U$3:U1272)</f>
        <v>0.19279110705870856</v>
      </c>
      <c r="W1272" s="3" t="str">
        <f t="shared" ca="1" si="77"/>
        <v/>
      </c>
      <c r="X1272" s="3">
        <f t="shared" ca="1" si="78"/>
        <v>903.23626531206321</v>
      </c>
    </row>
    <row r="1273" spans="14:24" x14ac:dyDescent="0.4">
      <c r="N1273">
        <v>1271</v>
      </c>
      <c r="O1273" s="3" t="str">
        <f ca="1">IF($N1273&gt;$J$5,"",OFFSET(基データ!$G$1,$I$5+$N1273-1,0))</f>
        <v/>
      </c>
      <c r="P1273" s="3" t="str">
        <f ca="1">IF($N1273&gt;$J$5,"",OFFSET(基データ!$H$1,$I$5+$N1273-1,0))</f>
        <v/>
      </c>
      <c r="Q1273" s="12" t="str">
        <f t="shared" ca="1" si="79"/>
        <v/>
      </c>
      <c r="R1273" s="3" t="str">
        <f ca="1">IF($N1273&gt;$J$5,"",OFFSET(基データ!$L$1,$I$5+$N1273-1,0))</f>
        <v/>
      </c>
      <c r="S1273" s="3">
        <f ca="1">SUM(R$3:R1273)</f>
        <v>584244.28894341562</v>
      </c>
      <c r="T1273" s="3">
        <f t="shared" ca="1" si="76"/>
        <v>5954700.4565000003</v>
      </c>
      <c r="U1273" s="3" t="str">
        <f ca="1">IF($N1273&gt;$J$5,"",OFFSET(基データ!$M$1,$I$5+$N1273-1,0))</f>
        <v/>
      </c>
      <c r="V1273" s="3">
        <f ca="1">SUM(U$3:U1273)</f>
        <v>0.19279110705870856</v>
      </c>
      <c r="W1273" s="3" t="str">
        <f t="shared" ca="1" si="77"/>
        <v/>
      </c>
      <c r="X1273" s="3">
        <f t="shared" ca="1" si="78"/>
        <v>903.23626531206321</v>
      </c>
    </row>
    <row r="1274" spans="14:24" x14ac:dyDescent="0.4">
      <c r="N1274">
        <v>1272</v>
      </c>
      <c r="O1274" s="3" t="str">
        <f ca="1">IF($N1274&gt;$J$5,"",OFFSET(基データ!$G$1,$I$5+$N1274-1,0))</f>
        <v/>
      </c>
      <c r="P1274" s="3" t="str">
        <f ca="1">IF($N1274&gt;$J$5,"",OFFSET(基データ!$H$1,$I$5+$N1274-1,0))</f>
        <v/>
      </c>
      <c r="Q1274" s="12" t="str">
        <f t="shared" ca="1" si="79"/>
        <v/>
      </c>
      <c r="R1274" s="3" t="str">
        <f ca="1">IF($N1274&gt;$J$5,"",OFFSET(基データ!$L$1,$I$5+$N1274-1,0))</f>
        <v/>
      </c>
      <c r="S1274" s="3">
        <f ca="1">SUM(R$3:R1274)</f>
        <v>584244.28894341562</v>
      </c>
      <c r="T1274" s="3">
        <f t="shared" ca="1" si="76"/>
        <v>5959385.5080000004</v>
      </c>
      <c r="U1274" s="3" t="str">
        <f ca="1">IF($N1274&gt;$J$5,"",OFFSET(基データ!$M$1,$I$5+$N1274-1,0))</f>
        <v/>
      </c>
      <c r="V1274" s="3">
        <f ca="1">SUM(U$3:U1274)</f>
        <v>0.19279110705870856</v>
      </c>
      <c r="W1274" s="3" t="str">
        <f t="shared" ca="1" si="77"/>
        <v/>
      </c>
      <c r="X1274" s="3">
        <f t="shared" ca="1" si="78"/>
        <v>903.23626531206321</v>
      </c>
    </row>
    <row r="1275" spans="14:24" x14ac:dyDescent="0.4">
      <c r="N1275">
        <v>1273</v>
      </c>
      <c r="O1275" s="3" t="str">
        <f ca="1">IF($N1275&gt;$J$5,"",OFFSET(基データ!$G$1,$I$5+$N1275-1,0))</f>
        <v/>
      </c>
      <c r="P1275" s="3" t="str">
        <f ca="1">IF($N1275&gt;$J$5,"",OFFSET(基データ!$H$1,$I$5+$N1275-1,0))</f>
        <v/>
      </c>
      <c r="Q1275" s="12" t="str">
        <f t="shared" ca="1" si="79"/>
        <v/>
      </c>
      <c r="R1275" s="3" t="str">
        <f ca="1">IF($N1275&gt;$J$5,"",OFFSET(基データ!$L$1,$I$5+$N1275-1,0))</f>
        <v/>
      </c>
      <c r="S1275" s="3">
        <f ca="1">SUM(R$3:R1275)</f>
        <v>584244.28894341562</v>
      </c>
      <c r="T1275" s="3">
        <f t="shared" ca="1" si="76"/>
        <v>5964070.5595000004</v>
      </c>
      <c r="U1275" s="3" t="str">
        <f ca="1">IF($N1275&gt;$J$5,"",OFFSET(基データ!$M$1,$I$5+$N1275-1,0))</f>
        <v/>
      </c>
      <c r="V1275" s="3">
        <f ca="1">SUM(U$3:U1275)</f>
        <v>0.19279110705870856</v>
      </c>
      <c r="W1275" s="3" t="str">
        <f t="shared" ca="1" si="77"/>
        <v/>
      </c>
      <c r="X1275" s="3">
        <f t="shared" ca="1" si="78"/>
        <v>903.23626531206321</v>
      </c>
    </row>
    <row r="1276" spans="14:24" x14ac:dyDescent="0.4">
      <c r="N1276">
        <v>1274</v>
      </c>
      <c r="O1276" s="3" t="str">
        <f ca="1">IF($N1276&gt;$J$5,"",OFFSET(基データ!$G$1,$I$5+$N1276-1,0))</f>
        <v/>
      </c>
      <c r="P1276" s="3" t="str">
        <f ca="1">IF($N1276&gt;$J$5,"",OFFSET(基データ!$H$1,$I$5+$N1276-1,0))</f>
        <v/>
      </c>
      <c r="Q1276" s="12" t="str">
        <f t="shared" ca="1" si="79"/>
        <v/>
      </c>
      <c r="R1276" s="3" t="str">
        <f ca="1">IF($N1276&gt;$J$5,"",OFFSET(基データ!$L$1,$I$5+$N1276-1,0))</f>
        <v/>
      </c>
      <c r="S1276" s="3">
        <f ca="1">SUM(R$3:R1276)</f>
        <v>584244.28894341562</v>
      </c>
      <c r="T1276" s="3">
        <f t="shared" ca="1" si="76"/>
        <v>5968755.6110000005</v>
      </c>
      <c r="U1276" s="3" t="str">
        <f ca="1">IF($N1276&gt;$J$5,"",OFFSET(基データ!$M$1,$I$5+$N1276-1,0))</f>
        <v/>
      </c>
      <c r="V1276" s="3">
        <f ca="1">SUM(U$3:U1276)</f>
        <v>0.19279110705870856</v>
      </c>
      <c r="W1276" s="3" t="str">
        <f t="shared" ca="1" si="77"/>
        <v/>
      </c>
      <c r="X1276" s="3">
        <f t="shared" ca="1" si="78"/>
        <v>903.23626531206321</v>
      </c>
    </row>
    <row r="1277" spans="14:24" x14ac:dyDescent="0.4">
      <c r="N1277">
        <v>1275</v>
      </c>
      <c r="O1277" s="3" t="str">
        <f ca="1">IF($N1277&gt;$J$5,"",OFFSET(基データ!$G$1,$I$5+$N1277-1,0))</f>
        <v/>
      </c>
      <c r="P1277" s="3" t="str">
        <f ca="1">IF($N1277&gt;$J$5,"",OFFSET(基データ!$H$1,$I$5+$N1277-1,0))</f>
        <v/>
      </c>
      <c r="Q1277" s="12" t="str">
        <f t="shared" ca="1" si="79"/>
        <v/>
      </c>
      <c r="R1277" s="3" t="str">
        <f ca="1">IF($N1277&gt;$J$5,"",OFFSET(基データ!$L$1,$I$5+$N1277-1,0))</f>
        <v/>
      </c>
      <c r="S1277" s="3">
        <f ca="1">SUM(R$3:R1277)</f>
        <v>584244.28894341562</v>
      </c>
      <c r="T1277" s="3">
        <f t="shared" ca="1" si="76"/>
        <v>5973440.6625000006</v>
      </c>
      <c r="U1277" s="3" t="str">
        <f ca="1">IF($N1277&gt;$J$5,"",OFFSET(基データ!$M$1,$I$5+$N1277-1,0))</f>
        <v/>
      </c>
      <c r="V1277" s="3">
        <f ca="1">SUM(U$3:U1277)</f>
        <v>0.19279110705870856</v>
      </c>
      <c r="W1277" s="3" t="str">
        <f t="shared" ca="1" si="77"/>
        <v/>
      </c>
      <c r="X1277" s="3">
        <f t="shared" ca="1" si="78"/>
        <v>903.23626531206321</v>
      </c>
    </row>
    <row r="1278" spans="14:24" x14ac:dyDescent="0.4">
      <c r="N1278">
        <v>1276</v>
      </c>
      <c r="O1278" s="3" t="str">
        <f ca="1">IF($N1278&gt;$J$5,"",OFFSET(基データ!$G$1,$I$5+$N1278-1,0))</f>
        <v/>
      </c>
      <c r="P1278" s="3" t="str">
        <f ca="1">IF($N1278&gt;$J$5,"",OFFSET(基データ!$H$1,$I$5+$N1278-1,0))</f>
        <v/>
      </c>
      <c r="Q1278" s="12" t="str">
        <f t="shared" ca="1" si="79"/>
        <v/>
      </c>
      <c r="R1278" s="3" t="str">
        <f ca="1">IF($N1278&gt;$J$5,"",OFFSET(基データ!$L$1,$I$5+$N1278-1,0))</f>
        <v/>
      </c>
      <c r="S1278" s="3">
        <f ca="1">SUM(R$3:R1278)</f>
        <v>584244.28894341562</v>
      </c>
      <c r="T1278" s="3">
        <f t="shared" ca="1" si="76"/>
        <v>5978125.7140000006</v>
      </c>
      <c r="U1278" s="3" t="str">
        <f ca="1">IF($N1278&gt;$J$5,"",OFFSET(基データ!$M$1,$I$5+$N1278-1,0))</f>
        <v/>
      </c>
      <c r="V1278" s="3">
        <f ca="1">SUM(U$3:U1278)</f>
        <v>0.19279110705870856</v>
      </c>
      <c r="W1278" s="3" t="str">
        <f t="shared" ca="1" si="77"/>
        <v/>
      </c>
      <c r="X1278" s="3">
        <f t="shared" ca="1" si="78"/>
        <v>903.23626531206321</v>
      </c>
    </row>
    <row r="1279" spans="14:24" x14ac:dyDescent="0.4">
      <c r="N1279">
        <v>1277</v>
      </c>
      <c r="O1279" s="3" t="str">
        <f ca="1">IF($N1279&gt;$J$5,"",OFFSET(基データ!$G$1,$I$5+$N1279-1,0))</f>
        <v/>
      </c>
      <c r="P1279" s="3" t="str">
        <f ca="1">IF($N1279&gt;$J$5,"",OFFSET(基データ!$H$1,$I$5+$N1279-1,0))</f>
        <v/>
      </c>
      <c r="Q1279" s="12" t="str">
        <f t="shared" ca="1" si="79"/>
        <v/>
      </c>
      <c r="R1279" s="3" t="str">
        <f ca="1">IF($N1279&gt;$J$5,"",OFFSET(基データ!$L$1,$I$5+$N1279-1,0))</f>
        <v/>
      </c>
      <c r="S1279" s="3">
        <f ca="1">SUM(R$3:R1279)</f>
        <v>584244.28894341562</v>
      </c>
      <c r="T1279" s="3">
        <f t="shared" ca="1" si="76"/>
        <v>5982810.7655000007</v>
      </c>
      <c r="U1279" s="3" t="str">
        <f ca="1">IF($N1279&gt;$J$5,"",OFFSET(基データ!$M$1,$I$5+$N1279-1,0))</f>
        <v/>
      </c>
      <c r="V1279" s="3">
        <f ca="1">SUM(U$3:U1279)</f>
        <v>0.19279110705870856</v>
      </c>
      <c r="W1279" s="3" t="str">
        <f t="shared" ca="1" si="77"/>
        <v/>
      </c>
      <c r="X1279" s="3">
        <f t="shared" ca="1" si="78"/>
        <v>903.23626531206321</v>
      </c>
    </row>
    <row r="1280" spans="14:24" x14ac:dyDescent="0.4">
      <c r="N1280">
        <v>1278</v>
      </c>
      <c r="O1280" s="3" t="str">
        <f ca="1">IF($N1280&gt;$J$5,"",OFFSET(基データ!$G$1,$I$5+$N1280-1,0))</f>
        <v/>
      </c>
      <c r="P1280" s="3" t="str">
        <f ca="1">IF($N1280&gt;$J$5,"",OFFSET(基データ!$H$1,$I$5+$N1280-1,0))</f>
        <v/>
      </c>
      <c r="Q1280" s="12" t="str">
        <f t="shared" ca="1" si="79"/>
        <v/>
      </c>
      <c r="R1280" s="3" t="str">
        <f ca="1">IF($N1280&gt;$J$5,"",OFFSET(基データ!$L$1,$I$5+$N1280-1,0))</f>
        <v/>
      </c>
      <c r="S1280" s="3">
        <f ca="1">SUM(R$3:R1280)</f>
        <v>584244.28894341562</v>
      </c>
      <c r="T1280" s="3">
        <f t="shared" ca="1" si="76"/>
        <v>5987495.8170000007</v>
      </c>
      <c r="U1280" s="3" t="str">
        <f ca="1">IF($N1280&gt;$J$5,"",OFFSET(基データ!$M$1,$I$5+$N1280-1,0))</f>
        <v/>
      </c>
      <c r="V1280" s="3">
        <f ca="1">SUM(U$3:U1280)</f>
        <v>0.19279110705870856</v>
      </c>
      <c r="W1280" s="3" t="str">
        <f t="shared" ca="1" si="77"/>
        <v/>
      </c>
      <c r="X1280" s="3">
        <f t="shared" ca="1" si="78"/>
        <v>903.23626531206321</v>
      </c>
    </row>
    <row r="1281" spans="14:24" x14ac:dyDescent="0.4">
      <c r="N1281">
        <v>1279</v>
      </c>
      <c r="O1281" s="3" t="str">
        <f ca="1">IF($N1281&gt;$J$5,"",OFFSET(基データ!$G$1,$I$5+$N1281-1,0))</f>
        <v/>
      </c>
      <c r="P1281" s="3" t="str">
        <f ca="1">IF($N1281&gt;$J$5,"",OFFSET(基データ!$H$1,$I$5+$N1281-1,0))</f>
        <v/>
      </c>
      <c r="Q1281" s="12" t="str">
        <f t="shared" ca="1" si="79"/>
        <v/>
      </c>
      <c r="R1281" s="3" t="str">
        <f ca="1">IF($N1281&gt;$J$5,"",OFFSET(基データ!$L$1,$I$5+$N1281-1,0))</f>
        <v/>
      </c>
      <c r="S1281" s="3">
        <f ca="1">SUM(R$3:R1281)</f>
        <v>584244.28894341562</v>
      </c>
      <c r="T1281" s="3">
        <f t="shared" ca="1" si="76"/>
        <v>5992180.8685000008</v>
      </c>
      <c r="U1281" s="3" t="str">
        <f ca="1">IF($N1281&gt;$J$5,"",OFFSET(基データ!$M$1,$I$5+$N1281-1,0))</f>
        <v/>
      </c>
      <c r="V1281" s="3">
        <f ca="1">SUM(U$3:U1281)</f>
        <v>0.19279110705870856</v>
      </c>
      <c r="W1281" s="3" t="str">
        <f t="shared" ca="1" si="77"/>
        <v/>
      </c>
      <c r="X1281" s="3">
        <f t="shared" ca="1" si="78"/>
        <v>903.23626531206321</v>
      </c>
    </row>
    <row r="1282" spans="14:24" x14ac:dyDescent="0.4">
      <c r="N1282">
        <v>1280</v>
      </c>
      <c r="O1282" s="3" t="str">
        <f ca="1">IF($N1282&gt;$J$5,"",OFFSET(基データ!$G$1,$I$5+$N1282-1,0))</f>
        <v/>
      </c>
      <c r="P1282" s="3" t="str">
        <f ca="1">IF($N1282&gt;$J$5,"",OFFSET(基データ!$H$1,$I$5+$N1282-1,0))</f>
        <v/>
      </c>
      <c r="Q1282" s="12" t="str">
        <f t="shared" ca="1" si="79"/>
        <v/>
      </c>
      <c r="R1282" s="3" t="str">
        <f ca="1">IF($N1282&gt;$J$5,"",OFFSET(基データ!$L$1,$I$5+$N1282-1,0))</f>
        <v/>
      </c>
      <c r="S1282" s="3">
        <f ca="1">SUM(R$3:R1282)</f>
        <v>584244.28894341562</v>
      </c>
      <c r="T1282" s="3">
        <f t="shared" ca="1" si="76"/>
        <v>5996865.9200000009</v>
      </c>
      <c r="U1282" s="3" t="str">
        <f ca="1">IF($N1282&gt;$J$5,"",OFFSET(基データ!$M$1,$I$5+$N1282-1,0))</f>
        <v/>
      </c>
      <c r="V1282" s="3">
        <f ca="1">SUM(U$3:U1282)</f>
        <v>0.19279110705870856</v>
      </c>
      <c r="W1282" s="3" t="str">
        <f t="shared" ca="1" si="77"/>
        <v/>
      </c>
      <c r="X1282" s="3">
        <f t="shared" ca="1" si="78"/>
        <v>903.23626531206321</v>
      </c>
    </row>
    <row r="1283" spans="14:24" x14ac:dyDescent="0.4">
      <c r="N1283">
        <v>1281</v>
      </c>
      <c r="O1283" s="3" t="str">
        <f ca="1">IF($N1283&gt;$J$5,"",OFFSET(基データ!$G$1,$I$5+$N1283-1,0))</f>
        <v/>
      </c>
      <c r="P1283" s="3" t="str">
        <f ca="1">IF($N1283&gt;$J$5,"",OFFSET(基データ!$H$1,$I$5+$N1283-1,0))</f>
        <v/>
      </c>
      <c r="Q1283" s="12" t="str">
        <f t="shared" ca="1" si="79"/>
        <v/>
      </c>
      <c r="R1283" s="3" t="str">
        <f ca="1">IF($N1283&gt;$J$5,"",OFFSET(基データ!$L$1,$I$5+$N1283-1,0))</f>
        <v/>
      </c>
      <c r="S1283" s="3">
        <f ca="1">SUM(R$3:R1283)</f>
        <v>584244.28894341562</v>
      </c>
      <c r="T1283" s="3">
        <f t="shared" ref="T1283:T1346" ca="1" si="80">$H$7*N1283</f>
        <v>6001550.9715000009</v>
      </c>
      <c r="U1283" s="3" t="str">
        <f ca="1">IF($N1283&gt;$J$5,"",OFFSET(基データ!$M$1,$I$5+$N1283-1,0))</f>
        <v/>
      </c>
      <c r="V1283" s="3">
        <f ca="1">SUM(U$3:U1283)</f>
        <v>0.19279110705870856</v>
      </c>
      <c r="W1283" s="3" t="str">
        <f t="shared" ref="W1283:W1346" ca="1" si="81">IF(OR(O1283="",P1283=""),"",N1283)</f>
        <v/>
      </c>
      <c r="X1283" s="3">
        <f t="shared" ref="X1283:X1346" ca="1" si="82">V1283*$H$7</f>
        <v>903.23626531206321</v>
      </c>
    </row>
    <row r="1284" spans="14:24" x14ac:dyDescent="0.4">
      <c r="N1284">
        <v>1282</v>
      </c>
      <c r="O1284" s="3" t="str">
        <f ca="1">IF($N1284&gt;$J$5,"",OFFSET(基データ!$G$1,$I$5+$N1284-1,0))</f>
        <v/>
      </c>
      <c r="P1284" s="3" t="str">
        <f ca="1">IF($N1284&gt;$J$5,"",OFFSET(基データ!$H$1,$I$5+$N1284-1,0))</f>
        <v/>
      </c>
      <c r="Q1284" s="12" t="str">
        <f t="shared" ref="Q1284:Q1347" ca="1" si="83">IF(OR(O1284="",P1284=""),"",DATE(O1284,P1284,1))</f>
        <v/>
      </c>
      <c r="R1284" s="3" t="str">
        <f ca="1">IF($N1284&gt;$J$5,"",OFFSET(基データ!$L$1,$I$5+$N1284-1,0))</f>
        <v/>
      </c>
      <c r="S1284" s="3">
        <f ca="1">SUM(R$3:R1284)</f>
        <v>584244.28894341562</v>
      </c>
      <c r="T1284" s="3">
        <f t="shared" ca="1" si="80"/>
        <v>6006236.023000001</v>
      </c>
      <c r="U1284" s="3" t="str">
        <f ca="1">IF($N1284&gt;$J$5,"",OFFSET(基データ!$M$1,$I$5+$N1284-1,0))</f>
        <v/>
      </c>
      <c r="V1284" s="3">
        <f ca="1">SUM(U$3:U1284)</f>
        <v>0.19279110705870856</v>
      </c>
      <c r="W1284" s="3" t="str">
        <f t="shared" ca="1" si="81"/>
        <v/>
      </c>
      <c r="X1284" s="3">
        <f t="shared" ca="1" si="82"/>
        <v>903.23626531206321</v>
      </c>
    </row>
    <row r="1285" spans="14:24" x14ac:dyDescent="0.4">
      <c r="N1285">
        <v>1283</v>
      </c>
      <c r="O1285" s="3" t="str">
        <f ca="1">IF($N1285&gt;$J$5,"",OFFSET(基データ!$G$1,$I$5+$N1285-1,0))</f>
        <v/>
      </c>
      <c r="P1285" s="3" t="str">
        <f ca="1">IF($N1285&gt;$J$5,"",OFFSET(基データ!$H$1,$I$5+$N1285-1,0))</f>
        <v/>
      </c>
      <c r="Q1285" s="12" t="str">
        <f t="shared" ca="1" si="83"/>
        <v/>
      </c>
      <c r="R1285" s="3" t="str">
        <f ca="1">IF($N1285&gt;$J$5,"",OFFSET(基データ!$L$1,$I$5+$N1285-1,0))</f>
        <v/>
      </c>
      <c r="S1285" s="3">
        <f ca="1">SUM(R$3:R1285)</f>
        <v>584244.28894341562</v>
      </c>
      <c r="T1285" s="3">
        <f t="shared" ca="1" si="80"/>
        <v>6010921.074500001</v>
      </c>
      <c r="U1285" s="3" t="str">
        <f ca="1">IF($N1285&gt;$J$5,"",OFFSET(基データ!$M$1,$I$5+$N1285-1,0))</f>
        <v/>
      </c>
      <c r="V1285" s="3">
        <f ca="1">SUM(U$3:U1285)</f>
        <v>0.19279110705870856</v>
      </c>
      <c r="W1285" s="3" t="str">
        <f t="shared" ca="1" si="81"/>
        <v/>
      </c>
      <c r="X1285" s="3">
        <f t="shared" ca="1" si="82"/>
        <v>903.23626531206321</v>
      </c>
    </row>
    <row r="1286" spans="14:24" x14ac:dyDescent="0.4">
      <c r="N1286">
        <v>1284</v>
      </c>
      <c r="O1286" s="3" t="str">
        <f ca="1">IF($N1286&gt;$J$5,"",OFFSET(基データ!$G$1,$I$5+$N1286-1,0))</f>
        <v/>
      </c>
      <c r="P1286" s="3" t="str">
        <f ca="1">IF($N1286&gt;$J$5,"",OFFSET(基データ!$H$1,$I$5+$N1286-1,0))</f>
        <v/>
      </c>
      <c r="Q1286" s="12" t="str">
        <f t="shared" ca="1" si="83"/>
        <v/>
      </c>
      <c r="R1286" s="3" t="str">
        <f ca="1">IF($N1286&gt;$J$5,"",OFFSET(基データ!$L$1,$I$5+$N1286-1,0))</f>
        <v/>
      </c>
      <c r="S1286" s="3">
        <f ca="1">SUM(R$3:R1286)</f>
        <v>584244.28894341562</v>
      </c>
      <c r="T1286" s="3">
        <f t="shared" ca="1" si="80"/>
        <v>6015606.1260000002</v>
      </c>
      <c r="U1286" s="3" t="str">
        <f ca="1">IF($N1286&gt;$J$5,"",OFFSET(基データ!$M$1,$I$5+$N1286-1,0))</f>
        <v/>
      </c>
      <c r="V1286" s="3">
        <f ca="1">SUM(U$3:U1286)</f>
        <v>0.19279110705870856</v>
      </c>
      <c r="W1286" s="3" t="str">
        <f t="shared" ca="1" si="81"/>
        <v/>
      </c>
      <c r="X1286" s="3">
        <f t="shared" ca="1" si="82"/>
        <v>903.23626531206321</v>
      </c>
    </row>
    <row r="1287" spans="14:24" x14ac:dyDescent="0.4">
      <c r="N1287">
        <v>1285</v>
      </c>
      <c r="O1287" s="3" t="str">
        <f ca="1">IF($N1287&gt;$J$5,"",OFFSET(基データ!$G$1,$I$5+$N1287-1,0))</f>
        <v/>
      </c>
      <c r="P1287" s="3" t="str">
        <f ca="1">IF($N1287&gt;$J$5,"",OFFSET(基データ!$H$1,$I$5+$N1287-1,0))</f>
        <v/>
      </c>
      <c r="Q1287" s="12" t="str">
        <f t="shared" ca="1" si="83"/>
        <v/>
      </c>
      <c r="R1287" s="3" t="str">
        <f ca="1">IF($N1287&gt;$J$5,"",OFFSET(基データ!$L$1,$I$5+$N1287-1,0))</f>
        <v/>
      </c>
      <c r="S1287" s="3">
        <f ca="1">SUM(R$3:R1287)</f>
        <v>584244.28894341562</v>
      </c>
      <c r="T1287" s="3">
        <f t="shared" ca="1" si="80"/>
        <v>6020291.1775000002</v>
      </c>
      <c r="U1287" s="3" t="str">
        <f ca="1">IF($N1287&gt;$J$5,"",OFFSET(基データ!$M$1,$I$5+$N1287-1,0))</f>
        <v/>
      </c>
      <c r="V1287" s="3">
        <f ca="1">SUM(U$3:U1287)</f>
        <v>0.19279110705870856</v>
      </c>
      <c r="W1287" s="3" t="str">
        <f t="shared" ca="1" si="81"/>
        <v/>
      </c>
      <c r="X1287" s="3">
        <f t="shared" ca="1" si="82"/>
        <v>903.23626531206321</v>
      </c>
    </row>
    <row r="1288" spans="14:24" x14ac:dyDescent="0.4">
      <c r="N1288">
        <v>1286</v>
      </c>
      <c r="O1288" s="3" t="str">
        <f ca="1">IF($N1288&gt;$J$5,"",OFFSET(基データ!$G$1,$I$5+$N1288-1,0))</f>
        <v/>
      </c>
      <c r="P1288" s="3" t="str">
        <f ca="1">IF($N1288&gt;$J$5,"",OFFSET(基データ!$H$1,$I$5+$N1288-1,0))</f>
        <v/>
      </c>
      <c r="Q1288" s="12" t="str">
        <f t="shared" ca="1" si="83"/>
        <v/>
      </c>
      <c r="R1288" s="3" t="str">
        <f ca="1">IF($N1288&gt;$J$5,"",OFFSET(基データ!$L$1,$I$5+$N1288-1,0))</f>
        <v/>
      </c>
      <c r="S1288" s="3">
        <f ca="1">SUM(R$3:R1288)</f>
        <v>584244.28894341562</v>
      </c>
      <c r="T1288" s="3">
        <f t="shared" ca="1" si="80"/>
        <v>6024976.2290000003</v>
      </c>
      <c r="U1288" s="3" t="str">
        <f ca="1">IF($N1288&gt;$J$5,"",OFFSET(基データ!$M$1,$I$5+$N1288-1,0))</f>
        <v/>
      </c>
      <c r="V1288" s="3">
        <f ca="1">SUM(U$3:U1288)</f>
        <v>0.19279110705870856</v>
      </c>
      <c r="W1288" s="3" t="str">
        <f t="shared" ca="1" si="81"/>
        <v/>
      </c>
      <c r="X1288" s="3">
        <f t="shared" ca="1" si="82"/>
        <v>903.23626531206321</v>
      </c>
    </row>
    <row r="1289" spans="14:24" x14ac:dyDescent="0.4">
      <c r="N1289">
        <v>1287</v>
      </c>
      <c r="O1289" s="3" t="str">
        <f ca="1">IF($N1289&gt;$J$5,"",OFFSET(基データ!$G$1,$I$5+$N1289-1,0))</f>
        <v/>
      </c>
      <c r="P1289" s="3" t="str">
        <f ca="1">IF($N1289&gt;$J$5,"",OFFSET(基データ!$H$1,$I$5+$N1289-1,0))</f>
        <v/>
      </c>
      <c r="Q1289" s="12" t="str">
        <f t="shared" ca="1" si="83"/>
        <v/>
      </c>
      <c r="R1289" s="3" t="str">
        <f ca="1">IF($N1289&gt;$J$5,"",OFFSET(基データ!$L$1,$I$5+$N1289-1,0))</f>
        <v/>
      </c>
      <c r="S1289" s="3">
        <f ca="1">SUM(R$3:R1289)</f>
        <v>584244.28894341562</v>
      </c>
      <c r="T1289" s="3">
        <f t="shared" ca="1" si="80"/>
        <v>6029661.2805000003</v>
      </c>
      <c r="U1289" s="3" t="str">
        <f ca="1">IF($N1289&gt;$J$5,"",OFFSET(基データ!$M$1,$I$5+$N1289-1,0))</f>
        <v/>
      </c>
      <c r="V1289" s="3">
        <f ca="1">SUM(U$3:U1289)</f>
        <v>0.19279110705870856</v>
      </c>
      <c r="W1289" s="3" t="str">
        <f t="shared" ca="1" si="81"/>
        <v/>
      </c>
      <c r="X1289" s="3">
        <f t="shared" ca="1" si="82"/>
        <v>903.23626531206321</v>
      </c>
    </row>
    <row r="1290" spans="14:24" x14ac:dyDescent="0.4">
      <c r="N1290">
        <v>1288</v>
      </c>
      <c r="O1290" s="3" t="str">
        <f ca="1">IF($N1290&gt;$J$5,"",OFFSET(基データ!$G$1,$I$5+$N1290-1,0))</f>
        <v/>
      </c>
      <c r="P1290" s="3" t="str">
        <f ca="1">IF($N1290&gt;$J$5,"",OFFSET(基データ!$H$1,$I$5+$N1290-1,0))</f>
        <v/>
      </c>
      <c r="Q1290" s="12" t="str">
        <f t="shared" ca="1" si="83"/>
        <v/>
      </c>
      <c r="R1290" s="3" t="str">
        <f ca="1">IF($N1290&gt;$J$5,"",OFFSET(基データ!$L$1,$I$5+$N1290-1,0))</f>
        <v/>
      </c>
      <c r="S1290" s="3">
        <f ca="1">SUM(R$3:R1290)</f>
        <v>584244.28894341562</v>
      </c>
      <c r="T1290" s="3">
        <f t="shared" ca="1" si="80"/>
        <v>6034346.3320000004</v>
      </c>
      <c r="U1290" s="3" t="str">
        <f ca="1">IF($N1290&gt;$J$5,"",OFFSET(基データ!$M$1,$I$5+$N1290-1,0))</f>
        <v/>
      </c>
      <c r="V1290" s="3">
        <f ca="1">SUM(U$3:U1290)</f>
        <v>0.19279110705870856</v>
      </c>
      <c r="W1290" s="3" t="str">
        <f t="shared" ca="1" si="81"/>
        <v/>
      </c>
      <c r="X1290" s="3">
        <f t="shared" ca="1" si="82"/>
        <v>903.23626531206321</v>
      </c>
    </row>
    <row r="1291" spans="14:24" x14ac:dyDescent="0.4">
      <c r="N1291">
        <v>1289</v>
      </c>
      <c r="O1291" s="3" t="str">
        <f ca="1">IF($N1291&gt;$J$5,"",OFFSET(基データ!$G$1,$I$5+$N1291-1,0))</f>
        <v/>
      </c>
      <c r="P1291" s="3" t="str">
        <f ca="1">IF($N1291&gt;$J$5,"",OFFSET(基データ!$H$1,$I$5+$N1291-1,0))</f>
        <v/>
      </c>
      <c r="Q1291" s="12" t="str">
        <f t="shared" ca="1" si="83"/>
        <v/>
      </c>
      <c r="R1291" s="3" t="str">
        <f ca="1">IF($N1291&gt;$J$5,"",OFFSET(基データ!$L$1,$I$5+$N1291-1,0))</f>
        <v/>
      </c>
      <c r="S1291" s="3">
        <f ca="1">SUM(R$3:R1291)</f>
        <v>584244.28894341562</v>
      </c>
      <c r="T1291" s="3">
        <f t="shared" ca="1" si="80"/>
        <v>6039031.3835000005</v>
      </c>
      <c r="U1291" s="3" t="str">
        <f ca="1">IF($N1291&gt;$J$5,"",OFFSET(基データ!$M$1,$I$5+$N1291-1,0))</f>
        <v/>
      </c>
      <c r="V1291" s="3">
        <f ca="1">SUM(U$3:U1291)</f>
        <v>0.19279110705870856</v>
      </c>
      <c r="W1291" s="3" t="str">
        <f t="shared" ca="1" si="81"/>
        <v/>
      </c>
      <c r="X1291" s="3">
        <f t="shared" ca="1" si="82"/>
        <v>903.23626531206321</v>
      </c>
    </row>
    <row r="1292" spans="14:24" x14ac:dyDescent="0.4">
      <c r="N1292">
        <v>1290</v>
      </c>
      <c r="O1292" s="3" t="str">
        <f ca="1">IF($N1292&gt;$J$5,"",OFFSET(基データ!$G$1,$I$5+$N1292-1,0))</f>
        <v/>
      </c>
      <c r="P1292" s="3" t="str">
        <f ca="1">IF($N1292&gt;$J$5,"",OFFSET(基データ!$H$1,$I$5+$N1292-1,0))</f>
        <v/>
      </c>
      <c r="Q1292" s="12" t="str">
        <f t="shared" ca="1" si="83"/>
        <v/>
      </c>
      <c r="R1292" s="3" t="str">
        <f ca="1">IF($N1292&gt;$J$5,"",OFFSET(基データ!$L$1,$I$5+$N1292-1,0))</f>
        <v/>
      </c>
      <c r="S1292" s="3">
        <f ca="1">SUM(R$3:R1292)</f>
        <v>584244.28894341562</v>
      </c>
      <c r="T1292" s="3">
        <f t="shared" ca="1" si="80"/>
        <v>6043716.4350000005</v>
      </c>
      <c r="U1292" s="3" t="str">
        <f ca="1">IF($N1292&gt;$J$5,"",OFFSET(基データ!$M$1,$I$5+$N1292-1,0))</f>
        <v/>
      </c>
      <c r="V1292" s="3">
        <f ca="1">SUM(U$3:U1292)</f>
        <v>0.19279110705870856</v>
      </c>
      <c r="W1292" s="3" t="str">
        <f t="shared" ca="1" si="81"/>
        <v/>
      </c>
      <c r="X1292" s="3">
        <f t="shared" ca="1" si="82"/>
        <v>903.23626531206321</v>
      </c>
    </row>
    <row r="1293" spans="14:24" x14ac:dyDescent="0.4">
      <c r="N1293">
        <v>1291</v>
      </c>
      <c r="O1293" s="3" t="str">
        <f ca="1">IF($N1293&gt;$J$5,"",OFFSET(基データ!$G$1,$I$5+$N1293-1,0))</f>
        <v/>
      </c>
      <c r="P1293" s="3" t="str">
        <f ca="1">IF($N1293&gt;$J$5,"",OFFSET(基データ!$H$1,$I$5+$N1293-1,0))</f>
        <v/>
      </c>
      <c r="Q1293" s="12" t="str">
        <f t="shared" ca="1" si="83"/>
        <v/>
      </c>
      <c r="R1293" s="3" t="str">
        <f ca="1">IF($N1293&gt;$J$5,"",OFFSET(基データ!$L$1,$I$5+$N1293-1,0))</f>
        <v/>
      </c>
      <c r="S1293" s="3">
        <f ca="1">SUM(R$3:R1293)</f>
        <v>584244.28894341562</v>
      </c>
      <c r="T1293" s="3">
        <f t="shared" ca="1" si="80"/>
        <v>6048401.4865000006</v>
      </c>
      <c r="U1293" s="3" t="str">
        <f ca="1">IF($N1293&gt;$J$5,"",OFFSET(基データ!$M$1,$I$5+$N1293-1,0))</f>
        <v/>
      </c>
      <c r="V1293" s="3">
        <f ca="1">SUM(U$3:U1293)</f>
        <v>0.19279110705870856</v>
      </c>
      <c r="W1293" s="3" t="str">
        <f t="shared" ca="1" si="81"/>
        <v/>
      </c>
      <c r="X1293" s="3">
        <f t="shared" ca="1" si="82"/>
        <v>903.23626531206321</v>
      </c>
    </row>
    <row r="1294" spans="14:24" x14ac:dyDescent="0.4">
      <c r="N1294">
        <v>1292</v>
      </c>
      <c r="O1294" s="3" t="str">
        <f ca="1">IF($N1294&gt;$J$5,"",OFFSET(基データ!$G$1,$I$5+$N1294-1,0))</f>
        <v/>
      </c>
      <c r="P1294" s="3" t="str">
        <f ca="1">IF($N1294&gt;$J$5,"",OFFSET(基データ!$H$1,$I$5+$N1294-1,0))</f>
        <v/>
      </c>
      <c r="Q1294" s="12" t="str">
        <f t="shared" ca="1" si="83"/>
        <v/>
      </c>
      <c r="R1294" s="3" t="str">
        <f ca="1">IF($N1294&gt;$J$5,"",OFFSET(基データ!$L$1,$I$5+$N1294-1,0))</f>
        <v/>
      </c>
      <c r="S1294" s="3">
        <f ca="1">SUM(R$3:R1294)</f>
        <v>584244.28894341562</v>
      </c>
      <c r="T1294" s="3">
        <f t="shared" ca="1" si="80"/>
        <v>6053086.5380000006</v>
      </c>
      <c r="U1294" s="3" t="str">
        <f ca="1">IF($N1294&gt;$J$5,"",OFFSET(基データ!$M$1,$I$5+$N1294-1,0))</f>
        <v/>
      </c>
      <c r="V1294" s="3">
        <f ca="1">SUM(U$3:U1294)</f>
        <v>0.19279110705870856</v>
      </c>
      <c r="W1294" s="3" t="str">
        <f t="shared" ca="1" si="81"/>
        <v/>
      </c>
      <c r="X1294" s="3">
        <f t="shared" ca="1" si="82"/>
        <v>903.23626531206321</v>
      </c>
    </row>
    <row r="1295" spans="14:24" x14ac:dyDescent="0.4">
      <c r="N1295">
        <v>1293</v>
      </c>
      <c r="O1295" s="3" t="str">
        <f ca="1">IF($N1295&gt;$J$5,"",OFFSET(基データ!$G$1,$I$5+$N1295-1,0))</f>
        <v/>
      </c>
      <c r="P1295" s="3" t="str">
        <f ca="1">IF($N1295&gt;$J$5,"",OFFSET(基データ!$H$1,$I$5+$N1295-1,0))</f>
        <v/>
      </c>
      <c r="Q1295" s="12" t="str">
        <f t="shared" ca="1" si="83"/>
        <v/>
      </c>
      <c r="R1295" s="3" t="str">
        <f ca="1">IF($N1295&gt;$J$5,"",OFFSET(基データ!$L$1,$I$5+$N1295-1,0))</f>
        <v/>
      </c>
      <c r="S1295" s="3">
        <f ca="1">SUM(R$3:R1295)</f>
        <v>584244.28894341562</v>
      </c>
      <c r="T1295" s="3">
        <f t="shared" ca="1" si="80"/>
        <v>6057771.5895000007</v>
      </c>
      <c r="U1295" s="3" t="str">
        <f ca="1">IF($N1295&gt;$J$5,"",OFFSET(基データ!$M$1,$I$5+$N1295-1,0))</f>
        <v/>
      </c>
      <c r="V1295" s="3">
        <f ca="1">SUM(U$3:U1295)</f>
        <v>0.19279110705870856</v>
      </c>
      <c r="W1295" s="3" t="str">
        <f t="shared" ca="1" si="81"/>
        <v/>
      </c>
      <c r="X1295" s="3">
        <f t="shared" ca="1" si="82"/>
        <v>903.23626531206321</v>
      </c>
    </row>
    <row r="1296" spans="14:24" x14ac:dyDescent="0.4">
      <c r="N1296">
        <v>1294</v>
      </c>
      <c r="O1296" s="3" t="str">
        <f ca="1">IF($N1296&gt;$J$5,"",OFFSET(基データ!$G$1,$I$5+$N1296-1,0))</f>
        <v/>
      </c>
      <c r="P1296" s="3" t="str">
        <f ca="1">IF($N1296&gt;$J$5,"",OFFSET(基データ!$H$1,$I$5+$N1296-1,0))</f>
        <v/>
      </c>
      <c r="Q1296" s="12" t="str">
        <f t="shared" ca="1" si="83"/>
        <v/>
      </c>
      <c r="R1296" s="3" t="str">
        <f ca="1">IF($N1296&gt;$J$5,"",OFFSET(基データ!$L$1,$I$5+$N1296-1,0))</f>
        <v/>
      </c>
      <c r="S1296" s="3">
        <f ca="1">SUM(R$3:R1296)</f>
        <v>584244.28894341562</v>
      </c>
      <c r="T1296" s="3">
        <f t="shared" ca="1" si="80"/>
        <v>6062456.6410000008</v>
      </c>
      <c r="U1296" s="3" t="str">
        <f ca="1">IF($N1296&gt;$J$5,"",OFFSET(基データ!$M$1,$I$5+$N1296-1,0))</f>
        <v/>
      </c>
      <c r="V1296" s="3">
        <f ca="1">SUM(U$3:U1296)</f>
        <v>0.19279110705870856</v>
      </c>
      <c r="W1296" s="3" t="str">
        <f t="shared" ca="1" si="81"/>
        <v/>
      </c>
      <c r="X1296" s="3">
        <f t="shared" ca="1" si="82"/>
        <v>903.23626531206321</v>
      </c>
    </row>
    <row r="1297" spans="14:24" x14ac:dyDescent="0.4">
      <c r="N1297">
        <v>1295</v>
      </c>
      <c r="O1297" s="3" t="str">
        <f ca="1">IF($N1297&gt;$J$5,"",OFFSET(基データ!$G$1,$I$5+$N1297-1,0))</f>
        <v/>
      </c>
      <c r="P1297" s="3" t="str">
        <f ca="1">IF($N1297&gt;$J$5,"",OFFSET(基データ!$H$1,$I$5+$N1297-1,0))</f>
        <v/>
      </c>
      <c r="Q1297" s="12" t="str">
        <f t="shared" ca="1" si="83"/>
        <v/>
      </c>
      <c r="R1297" s="3" t="str">
        <f ca="1">IF($N1297&gt;$J$5,"",OFFSET(基データ!$L$1,$I$5+$N1297-1,0))</f>
        <v/>
      </c>
      <c r="S1297" s="3">
        <f ca="1">SUM(R$3:R1297)</f>
        <v>584244.28894341562</v>
      </c>
      <c r="T1297" s="3">
        <f t="shared" ca="1" si="80"/>
        <v>6067141.6925000008</v>
      </c>
      <c r="U1297" s="3" t="str">
        <f ca="1">IF($N1297&gt;$J$5,"",OFFSET(基データ!$M$1,$I$5+$N1297-1,0))</f>
        <v/>
      </c>
      <c r="V1297" s="3">
        <f ca="1">SUM(U$3:U1297)</f>
        <v>0.19279110705870856</v>
      </c>
      <c r="W1297" s="3" t="str">
        <f t="shared" ca="1" si="81"/>
        <v/>
      </c>
      <c r="X1297" s="3">
        <f t="shared" ca="1" si="82"/>
        <v>903.23626531206321</v>
      </c>
    </row>
    <row r="1298" spans="14:24" x14ac:dyDescent="0.4">
      <c r="N1298">
        <v>1296</v>
      </c>
      <c r="O1298" s="3" t="str">
        <f ca="1">IF($N1298&gt;$J$5,"",OFFSET(基データ!$G$1,$I$5+$N1298-1,0))</f>
        <v/>
      </c>
      <c r="P1298" s="3" t="str">
        <f ca="1">IF($N1298&gt;$J$5,"",OFFSET(基データ!$H$1,$I$5+$N1298-1,0))</f>
        <v/>
      </c>
      <c r="Q1298" s="12" t="str">
        <f t="shared" ca="1" si="83"/>
        <v/>
      </c>
      <c r="R1298" s="3" t="str">
        <f ca="1">IF($N1298&gt;$J$5,"",OFFSET(基データ!$L$1,$I$5+$N1298-1,0))</f>
        <v/>
      </c>
      <c r="S1298" s="3">
        <f ca="1">SUM(R$3:R1298)</f>
        <v>584244.28894341562</v>
      </c>
      <c r="T1298" s="3">
        <f t="shared" ca="1" si="80"/>
        <v>6071826.7440000009</v>
      </c>
      <c r="U1298" s="3" t="str">
        <f ca="1">IF($N1298&gt;$J$5,"",OFFSET(基データ!$M$1,$I$5+$N1298-1,0))</f>
        <v/>
      </c>
      <c r="V1298" s="3">
        <f ca="1">SUM(U$3:U1298)</f>
        <v>0.19279110705870856</v>
      </c>
      <c r="W1298" s="3" t="str">
        <f t="shared" ca="1" si="81"/>
        <v/>
      </c>
      <c r="X1298" s="3">
        <f t="shared" ca="1" si="82"/>
        <v>903.23626531206321</v>
      </c>
    </row>
    <row r="1299" spans="14:24" x14ac:dyDescent="0.4">
      <c r="N1299">
        <v>1297</v>
      </c>
      <c r="O1299" s="3" t="str">
        <f ca="1">IF($N1299&gt;$J$5,"",OFFSET(基データ!$G$1,$I$5+$N1299-1,0))</f>
        <v/>
      </c>
      <c r="P1299" s="3" t="str">
        <f ca="1">IF($N1299&gt;$J$5,"",OFFSET(基データ!$H$1,$I$5+$N1299-1,0))</f>
        <v/>
      </c>
      <c r="Q1299" s="12" t="str">
        <f t="shared" ca="1" si="83"/>
        <v/>
      </c>
      <c r="R1299" s="3" t="str">
        <f ca="1">IF($N1299&gt;$J$5,"",OFFSET(基データ!$L$1,$I$5+$N1299-1,0))</f>
        <v/>
      </c>
      <c r="S1299" s="3">
        <f ca="1">SUM(R$3:R1299)</f>
        <v>584244.28894341562</v>
      </c>
      <c r="T1299" s="3">
        <f t="shared" ca="1" si="80"/>
        <v>6076511.7955000009</v>
      </c>
      <c r="U1299" s="3" t="str">
        <f ca="1">IF($N1299&gt;$J$5,"",OFFSET(基データ!$M$1,$I$5+$N1299-1,0))</f>
        <v/>
      </c>
      <c r="V1299" s="3">
        <f ca="1">SUM(U$3:U1299)</f>
        <v>0.19279110705870856</v>
      </c>
      <c r="W1299" s="3" t="str">
        <f t="shared" ca="1" si="81"/>
        <v/>
      </c>
      <c r="X1299" s="3">
        <f t="shared" ca="1" si="82"/>
        <v>903.23626531206321</v>
      </c>
    </row>
    <row r="1300" spans="14:24" x14ac:dyDescent="0.4">
      <c r="N1300">
        <v>1298</v>
      </c>
      <c r="O1300" s="3" t="str">
        <f ca="1">IF($N1300&gt;$J$5,"",OFFSET(基データ!$G$1,$I$5+$N1300-1,0))</f>
        <v/>
      </c>
      <c r="P1300" s="3" t="str">
        <f ca="1">IF($N1300&gt;$J$5,"",OFFSET(基データ!$H$1,$I$5+$N1300-1,0))</f>
        <v/>
      </c>
      <c r="Q1300" s="12" t="str">
        <f t="shared" ca="1" si="83"/>
        <v/>
      </c>
      <c r="R1300" s="3" t="str">
        <f ca="1">IF($N1300&gt;$J$5,"",OFFSET(基データ!$L$1,$I$5+$N1300-1,0))</f>
        <v/>
      </c>
      <c r="S1300" s="3">
        <f ca="1">SUM(R$3:R1300)</f>
        <v>584244.28894341562</v>
      </c>
      <c r="T1300" s="3">
        <f t="shared" ca="1" si="80"/>
        <v>6081196.847000001</v>
      </c>
      <c r="U1300" s="3" t="str">
        <f ca="1">IF($N1300&gt;$J$5,"",OFFSET(基データ!$M$1,$I$5+$N1300-1,0))</f>
        <v/>
      </c>
      <c r="V1300" s="3">
        <f ca="1">SUM(U$3:U1300)</f>
        <v>0.19279110705870856</v>
      </c>
      <c r="W1300" s="3" t="str">
        <f t="shared" ca="1" si="81"/>
        <v/>
      </c>
      <c r="X1300" s="3">
        <f t="shared" ca="1" si="82"/>
        <v>903.23626531206321</v>
      </c>
    </row>
    <row r="1301" spans="14:24" x14ac:dyDescent="0.4">
      <c r="N1301">
        <v>1299</v>
      </c>
      <c r="O1301" s="3" t="str">
        <f ca="1">IF($N1301&gt;$J$5,"",OFFSET(基データ!$G$1,$I$5+$N1301-1,0))</f>
        <v/>
      </c>
      <c r="P1301" s="3" t="str">
        <f ca="1">IF($N1301&gt;$J$5,"",OFFSET(基データ!$H$1,$I$5+$N1301-1,0))</f>
        <v/>
      </c>
      <c r="Q1301" s="12" t="str">
        <f t="shared" ca="1" si="83"/>
        <v/>
      </c>
      <c r="R1301" s="3" t="str">
        <f ca="1">IF($N1301&gt;$J$5,"",OFFSET(基データ!$L$1,$I$5+$N1301-1,0))</f>
        <v/>
      </c>
      <c r="S1301" s="3">
        <f ca="1">SUM(R$3:R1301)</f>
        <v>584244.28894341562</v>
      </c>
      <c r="T1301" s="3">
        <f t="shared" ca="1" si="80"/>
        <v>6085881.8985000011</v>
      </c>
      <c r="U1301" s="3" t="str">
        <f ca="1">IF($N1301&gt;$J$5,"",OFFSET(基データ!$M$1,$I$5+$N1301-1,0))</f>
        <v/>
      </c>
      <c r="V1301" s="3">
        <f ca="1">SUM(U$3:U1301)</f>
        <v>0.19279110705870856</v>
      </c>
      <c r="W1301" s="3" t="str">
        <f t="shared" ca="1" si="81"/>
        <v/>
      </c>
      <c r="X1301" s="3">
        <f t="shared" ca="1" si="82"/>
        <v>903.23626531206321</v>
      </c>
    </row>
    <row r="1302" spans="14:24" x14ac:dyDescent="0.4">
      <c r="N1302">
        <v>1300</v>
      </c>
      <c r="O1302" s="3" t="str">
        <f ca="1">IF($N1302&gt;$J$5,"",OFFSET(基データ!$G$1,$I$5+$N1302-1,0))</f>
        <v/>
      </c>
      <c r="P1302" s="3" t="str">
        <f ca="1">IF($N1302&gt;$J$5,"",OFFSET(基データ!$H$1,$I$5+$N1302-1,0))</f>
        <v/>
      </c>
      <c r="Q1302" s="12" t="str">
        <f t="shared" ca="1" si="83"/>
        <v/>
      </c>
      <c r="R1302" s="3" t="str">
        <f ca="1">IF($N1302&gt;$J$5,"",OFFSET(基データ!$L$1,$I$5+$N1302-1,0))</f>
        <v/>
      </c>
      <c r="S1302" s="3">
        <f ca="1">SUM(R$3:R1302)</f>
        <v>584244.28894341562</v>
      </c>
      <c r="T1302" s="3">
        <f t="shared" ca="1" si="80"/>
        <v>6090566.9500000002</v>
      </c>
      <c r="U1302" s="3" t="str">
        <f ca="1">IF($N1302&gt;$J$5,"",OFFSET(基データ!$M$1,$I$5+$N1302-1,0))</f>
        <v/>
      </c>
      <c r="V1302" s="3">
        <f ca="1">SUM(U$3:U1302)</f>
        <v>0.19279110705870856</v>
      </c>
      <c r="W1302" s="3" t="str">
        <f t="shared" ca="1" si="81"/>
        <v/>
      </c>
      <c r="X1302" s="3">
        <f t="shared" ca="1" si="82"/>
        <v>903.23626531206321</v>
      </c>
    </row>
    <row r="1303" spans="14:24" x14ac:dyDescent="0.4">
      <c r="N1303">
        <v>1301</v>
      </c>
      <c r="O1303" s="3" t="str">
        <f ca="1">IF($N1303&gt;$J$5,"",OFFSET(基データ!$G$1,$I$5+$N1303-1,0))</f>
        <v/>
      </c>
      <c r="P1303" s="3" t="str">
        <f ca="1">IF($N1303&gt;$J$5,"",OFFSET(基データ!$H$1,$I$5+$N1303-1,0))</f>
        <v/>
      </c>
      <c r="Q1303" s="12" t="str">
        <f t="shared" ca="1" si="83"/>
        <v/>
      </c>
      <c r="R1303" s="3" t="str">
        <f ca="1">IF($N1303&gt;$J$5,"",OFFSET(基データ!$L$1,$I$5+$N1303-1,0))</f>
        <v/>
      </c>
      <c r="S1303" s="3">
        <f ca="1">SUM(R$3:R1303)</f>
        <v>584244.28894341562</v>
      </c>
      <c r="T1303" s="3">
        <f t="shared" ca="1" si="80"/>
        <v>6095252.0015000002</v>
      </c>
      <c r="U1303" s="3" t="str">
        <f ca="1">IF($N1303&gt;$J$5,"",OFFSET(基データ!$M$1,$I$5+$N1303-1,0))</f>
        <v/>
      </c>
      <c r="V1303" s="3">
        <f ca="1">SUM(U$3:U1303)</f>
        <v>0.19279110705870856</v>
      </c>
      <c r="W1303" s="3" t="str">
        <f t="shared" ca="1" si="81"/>
        <v/>
      </c>
      <c r="X1303" s="3">
        <f t="shared" ca="1" si="82"/>
        <v>903.23626531206321</v>
      </c>
    </row>
    <row r="1304" spans="14:24" x14ac:dyDescent="0.4">
      <c r="N1304">
        <v>1302</v>
      </c>
      <c r="O1304" s="3" t="str">
        <f ca="1">IF($N1304&gt;$J$5,"",OFFSET(基データ!$G$1,$I$5+$N1304-1,0))</f>
        <v/>
      </c>
      <c r="P1304" s="3" t="str">
        <f ca="1">IF($N1304&gt;$J$5,"",OFFSET(基データ!$H$1,$I$5+$N1304-1,0))</f>
        <v/>
      </c>
      <c r="Q1304" s="12" t="str">
        <f t="shared" ca="1" si="83"/>
        <v/>
      </c>
      <c r="R1304" s="3" t="str">
        <f ca="1">IF($N1304&gt;$J$5,"",OFFSET(基データ!$L$1,$I$5+$N1304-1,0))</f>
        <v/>
      </c>
      <c r="S1304" s="3">
        <f ca="1">SUM(R$3:R1304)</f>
        <v>584244.28894341562</v>
      </c>
      <c r="T1304" s="3">
        <f t="shared" ca="1" si="80"/>
        <v>6099937.0530000003</v>
      </c>
      <c r="U1304" s="3" t="str">
        <f ca="1">IF($N1304&gt;$J$5,"",OFFSET(基データ!$M$1,$I$5+$N1304-1,0))</f>
        <v/>
      </c>
      <c r="V1304" s="3">
        <f ca="1">SUM(U$3:U1304)</f>
        <v>0.19279110705870856</v>
      </c>
      <c r="W1304" s="3" t="str">
        <f t="shared" ca="1" si="81"/>
        <v/>
      </c>
      <c r="X1304" s="3">
        <f t="shared" ca="1" si="82"/>
        <v>903.23626531206321</v>
      </c>
    </row>
    <row r="1305" spans="14:24" x14ac:dyDescent="0.4">
      <c r="N1305">
        <v>1303</v>
      </c>
      <c r="O1305" s="3" t="str">
        <f ca="1">IF($N1305&gt;$J$5,"",OFFSET(基データ!$G$1,$I$5+$N1305-1,0))</f>
        <v/>
      </c>
      <c r="P1305" s="3" t="str">
        <f ca="1">IF($N1305&gt;$J$5,"",OFFSET(基データ!$H$1,$I$5+$N1305-1,0))</f>
        <v/>
      </c>
      <c r="Q1305" s="12" t="str">
        <f t="shared" ca="1" si="83"/>
        <v/>
      </c>
      <c r="R1305" s="3" t="str">
        <f ca="1">IF($N1305&gt;$J$5,"",OFFSET(基データ!$L$1,$I$5+$N1305-1,0))</f>
        <v/>
      </c>
      <c r="S1305" s="3">
        <f ca="1">SUM(R$3:R1305)</f>
        <v>584244.28894341562</v>
      </c>
      <c r="T1305" s="3">
        <f t="shared" ca="1" si="80"/>
        <v>6104622.1045000004</v>
      </c>
      <c r="U1305" s="3" t="str">
        <f ca="1">IF($N1305&gt;$J$5,"",OFFSET(基データ!$M$1,$I$5+$N1305-1,0))</f>
        <v/>
      </c>
      <c r="V1305" s="3">
        <f ca="1">SUM(U$3:U1305)</f>
        <v>0.19279110705870856</v>
      </c>
      <c r="W1305" s="3" t="str">
        <f t="shared" ca="1" si="81"/>
        <v/>
      </c>
      <c r="X1305" s="3">
        <f t="shared" ca="1" si="82"/>
        <v>903.23626531206321</v>
      </c>
    </row>
    <row r="1306" spans="14:24" x14ac:dyDescent="0.4">
      <c r="N1306">
        <v>1304</v>
      </c>
      <c r="O1306" s="3" t="str">
        <f ca="1">IF($N1306&gt;$J$5,"",OFFSET(基データ!$G$1,$I$5+$N1306-1,0))</f>
        <v/>
      </c>
      <c r="P1306" s="3" t="str">
        <f ca="1">IF($N1306&gt;$J$5,"",OFFSET(基データ!$H$1,$I$5+$N1306-1,0))</f>
        <v/>
      </c>
      <c r="Q1306" s="12" t="str">
        <f t="shared" ca="1" si="83"/>
        <v/>
      </c>
      <c r="R1306" s="3" t="str">
        <f ca="1">IF($N1306&gt;$J$5,"",OFFSET(基データ!$L$1,$I$5+$N1306-1,0))</f>
        <v/>
      </c>
      <c r="S1306" s="3">
        <f ca="1">SUM(R$3:R1306)</f>
        <v>584244.28894341562</v>
      </c>
      <c r="T1306" s="3">
        <f t="shared" ca="1" si="80"/>
        <v>6109307.1560000004</v>
      </c>
      <c r="U1306" s="3" t="str">
        <f ca="1">IF($N1306&gt;$J$5,"",OFFSET(基データ!$M$1,$I$5+$N1306-1,0))</f>
        <v/>
      </c>
      <c r="V1306" s="3">
        <f ca="1">SUM(U$3:U1306)</f>
        <v>0.19279110705870856</v>
      </c>
      <c r="W1306" s="3" t="str">
        <f t="shared" ca="1" si="81"/>
        <v/>
      </c>
      <c r="X1306" s="3">
        <f t="shared" ca="1" si="82"/>
        <v>903.23626531206321</v>
      </c>
    </row>
    <row r="1307" spans="14:24" x14ac:dyDescent="0.4">
      <c r="N1307">
        <v>1305</v>
      </c>
      <c r="O1307" s="3" t="str">
        <f ca="1">IF($N1307&gt;$J$5,"",OFFSET(基データ!$G$1,$I$5+$N1307-1,0))</f>
        <v/>
      </c>
      <c r="P1307" s="3" t="str">
        <f ca="1">IF($N1307&gt;$J$5,"",OFFSET(基データ!$H$1,$I$5+$N1307-1,0))</f>
        <v/>
      </c>
      <c r="Q1307" s="12" t="str">
        <f t="shared" ca="1" si="83"/>
        <v/>
      </c>
      <c r="R1307" s="3" t="str">
        <f ca="1">IF($N1307&gt;$J$5,"",OFFSET(基データ!$L$1,$I$5+$N1307-1,0))</f>
        <v/>
      </c>
      <c r="S1307" s="3">
        <f ca="1">SUM(R$3:R1307)</f>
        <v>584244.28894341562</v>
      </c>
      <c r="T1307" s="3">
        <f t="shared" ca="1" si="80"/>
        <v>6113992.2075000005</v>
      </c>
      <c r="U1307" s="3" t="str">
        <f ca="1">IF($N1307&gt;$J$5,"",OFFSET(基データ!$M$1,$I$5+$N1307-1,0))</f>
        <v/>
      </c>
      <c r="V1307" s="3">
        <f ca="1">SUM(U$3:U1307)</f>
        <v>0.19279110705870856</v>
      </c>
      <c r="W1307" s="3" t="str">
        <f t="shared" ca="1" si="81"/>
        <v/>
      </c>
      <c r="X1307" s="3">
        <f t="shared" ca="1" si="82"/>
        <v>903.23626531206321</v>
      </c>
    </row>
    <row r="1308" spans="14:24" x14ac:dyDescent="0.4">
      <c r="N1308">
        <v>1306</v>
      </c>
      <c r="O1308" s="3" t="str">
        <f ca="1">IF($N1308&gt;$J$5,"",OFFSET(基データ!$G$1,$I$5+$N1308-1,0))</f>
        <v/>
      </c>
      <c r="P1308" s="3" t="str">
        <f ca="1">IF($N1308&gt;$J$5,"",OFFSET(基データ!$H$1,$I$5+$N1308-1,0))</f>
        <v/>
      </c>
      <c r="Q1308" s="12" t="str">
        <f t="shared" ca="1" si="83"/>
        <v/>
      </c>
      <c r="R1308" s="3" t="str">
        <f ca="1">IF($N1308&gt;$J$5,"",OFFSET(基データ!$L$1,$I$5+$N1308-1,0))</f>
        <v/>
      </c>
      <c r="S1308" s="3">
        <f ca="1">SUM(R$3:R1308)</f>
        <v>584244.28894341562</v>
      </c>
      <c r="T1308" s="3">
        <f t="shared" ca="1" si="80"/>
        <v>6118677.2590000005</v>
      </c>
      <c r="U1308" s="3" t="str">
        <f ca="1">IF($N1308&gt;$J$5,"",OFFSET(基データ!$M$1,$I$5+$N1308-1,0))</f>
        <v/>
      </c>
      <c r="V1308" s="3">
        <f ca="1">SUM(U$3:U1308)</f>
        <v>0.19279110705870856</v>
      </c>
      <c r="W1308" s="3" t="str">
        <f t="shared" ca="1" si="81"/>
        <v/>
      </c>
      <c r="X1308" s="3">
        <f t="shared" ca="1" si="82"/>
        <v>903.23626531206321</v>
      </c>
    </row>
    <row r="1309" spans="14:24" x14ac:dyDescent="0.4">
      <c r="N1309">
        <v>1307</v>
      </c>
      <c r="O1309" s="3" t="str">
        <f ca="1">IF($N1309&gt;$J$5,"",OFFSET(基データ!$G$1,$I$5+$N1309-1,0))</f>
        <v/>
      </c>
      <c r="P1309" s="3" t="str">
        <f ca="1">IF($N1309&gt;$J$5,"",OFFSET(基データ!$H$1,$I$5+$N1309-1,0))</f>
        <v/>
      </c>
      <c r="Q1309" s="12" t="str">
        <f t="shared" ca="1" si="83"/>
        <v/>
      </c>
      <c r="R1309" s="3" t="str">
        <f ca="1">IF($N1309&gt;$J$5,"",OFFSET(基データ!$L$1,$I$5+$N1309-1,0))</f>
        <v/>
      </c>
      <c r="S1309" s="3">
        <f ca="1">SUM(R$3:R1309)</f>
        <v>584244.28894341562</v>
      </c>
      <c r="T1309" s="3">
        <f t="shared" ca="1" si="80"/>
        <v>6123362.3105000006</v>
      </c>
      <c r="U1309" s="3" t="str">
        <f ca="1">IF($N1309&gt;$J$5,"",OFFSET(基データ!$M$1,$I$5+$N1309-1,0))</f>
        <v/>
      </c>
      <c r="V1309" s="3">
        <f ca="1">SUM(U$3:U1309)</f>
        <v>0.19279110705870856</v>
      </c>
      <c r="W1309" s="3" t="str">
        <f t="shared" ca="1" si="81"/>
        <v/>
      </c>
      <c r="X1309" s="3">
        <f t="shared" ca="1" si="82"/>
        <v>903.23626531206321</v>
      </c>
    </row>
    <row r="1310" spans="14:24" x14ac:dyDescent="0.4">
      <c r="N1310">
        <v>1308</v>
      </c>
      <c r="O1310" s="3" t="str">
        <f ca="1">IF($N1310&gt;$J$5,"",OFFSET(基データ!$G$1,$I$5+$N1310-1,0))</f>
        <v/>
      </c>
      <c r="P1310" s="3" t="str">
        <f ca="1">IF($N1310&gt;$J$5,"",OFFSET(基データ!$H$1,$I$5+$N1310-1,0))</f>
        <v/>
      </c>
      <c r="Q1310" s="12" t="str">
        <f t="shared" ca="1" si="83"/>
        <v/>
      </c>
      <c r="R1310" s="3" t="str">
        <f ca="1">IF($N1310&gt;$J$5,"",OFFSET(基データ!$L$1,$I$5+$N1310-1,0))</f>
        <v/>
      </c>
      <c r="S1310" s="3">
        <f ca="1">SUM(R$3:R1310)</f>
        <v>584244.28894341562</v>
      </c>
      <c r="T1310" s="3">
        <f t="shared" ca="1" si="80"/>
        <v>6128047.3620000007</v>
      </c>
      <c r="U1310" s="3" t="str">
        <f ca="1">IF($N1310&gt;$J$5,"",OFFSET(基データ!$M$1,$I$5+$N1310-1,0))</f>
        <v/>
      </c>
      <c r="V1310" s="3">
        <f ca="1">SUM(U$3:U1310)</f>
        <v>0.19279110705870856</v>
      </c>
      <c r="W1310" s="3" t="str">
        <f t="shared" ca="1" si="81"/>
        <v/>
      </c>
      <c r="X1310" s="3">
        <f t="shared" ca="1" si="82"/>
        <v>903.23626531206321</v>
      </c>
    </row>
    <row r="1311" spans="14:24" x14ac:dyDescent="0.4">
      <c r="N1311">
        <v>1309</v>
      </c>
      <c r="O1311" s="3" t="str">
        <f ca="1">IF($N1311&gt;$J$5,"",OFFSET(基データ!$G$1,$I$5+$N1311-1,0))</f>
        <v/>
      </c>
      <c r="P1311" s="3" t="str">
        <f ca="1">IF($N1311&gt;$J$5,"",OFFSET(基データ!$H$1,$I$5+$N1311-1,0))</f>
        <v/>
      </c>
      <c r="Q1311" s="12" t="str">
        <f t="shared" ca="1" si="83"/>
        <v/>
      </c>
      <c r="R1311" s="3" t="str">
        <f ca="1">IF($N1311&gt;$J$5,"",OFFSET(基データ!$L$1,$I$5+$N1311-1,0))</f>
        <v/>
      </c>
      <c r="S1311" s="3">
        <f ca="1">SUM(R$3:R1311)</f>
        <v>584244.28894341562</v>
      </c>
      <c r="T1311" s="3">
        <f t="shared" ca="1" si="80"/>
        <v>6132732.4135000007</v>
      </c>
      <c r="U1311" s="3" t="str">
        <f ca="1">IF($N1311&gt;$J$5,"",OFFSET(基データ!$M$1,$I$5+$N1311-1,0))</f>
        <v/>
      </c>
      <c r="V1311" s="3">
        <f ca="1">SUM(U$3:U1311)</f>
        <v>0.19279110705870856</v>
      </c>
      <c r="W1311" s="3" t="str">
        <f t="shared" ca="1" si="81"/>
        <v/>
      </c>
      <c r="X1311" s="3">
        <f t="shared" ca="1" si="82"/>
        <v>903.23626531206321</v>
      </c>
    </row>
    <row r="1312" spans="14:24" x14ac:dyDescent="0.4">
      <c r="N1312">
        <v>1310</v>
      </c>
      <c r="O1312" s="3" t="str">
        <f ca="1">IF($N1312&gt;$J$5,"",OFFSET(基データ!$G$1,$I$5+$N1312-1,0))</f>
        <v/>
      </c>
      <c r="P1312" s="3" t="str">
        <f ca="1">IF($N1312&gt;$J$5,"",OFFSET(基データ!$H$1,$I$5+$N1312-1,0))</f>
        <v/>
      </c>
      <c r="Q1312" s="12" t="str">
        <f t="shared" ca="1" si="83"/>
        <v/>
      </c>
      <c r="R1312" s="3" t="str">
        <f ca="1">IF($N1312&gt;$J$5,"",OFFSET(基データ!$L$1,$I$5+$N1312-1,0))</f>
        <v/>
      </c>
      <c r="S1312" s="3">
        <f ca="1">SUM(R$3:R1312)</f>
        <v>584244.28894341562</v>
      </c>
      <c r="T1312" s="3">
        <f t="shared" ca="1" si="80"/>
        <v>6137417.4650000008</v>
      </c>
      <c r="U1312" s="3" t="str">
        <f ca="1">IF($N1312&gt;$J$5,"",OFFSET(基データ!$M$1,$I$5+$N1312-1,0))</f>
        <v/>
      </c>
      <c r="V1312" s="3">
        <f ca="1">SUM(U$3:U1312)</f>
        <v>0.19279110705870856</v>
      </c>
      <c r="W1312" s="3" t="str">
        <f t="shared" ca="1" si="81"/>
        <v/>
      </c>
      <c r="X1312" s="3">
        <f t="shared" ca="1" si="82"/>
        <v>903.23626531206321</v>
      </c>
    </row>
    <row r="1313" spans="14:24" x14ac:dyDescent="0.4">
      <c r="N1313">
        <v>1311</v>
      </c>
      <c r="O1313" s="3" t="str">
        <f ca="1">IF($N1313&gt;$J$5,"",OFFSET(基データ!$G$1,$I$5+$N1313-1,0))</f>
        <v/>
      </c>
      <c r="P1313" s="3" t="str">
        <f ca="1">IF($N1313&gt;$J$5,"",OFFSET(基データ!$H$1,$I$5+$N1313-1,0))</f>
        <v/>
      </c>
      <c r="Q1313" s="12" t="str">
        <f t="shared" ca="1" si="83"/>
        <v/>
      </c>
      <c r="R1313" s="3" t="str">
        <f ca="1">IF($N1313&gt;$J$5,"",OFFSET(基データ!$L$1,$I$5+$N1313-1,0))</f>
        <v/>
      </c>
      <c r="S1313" s="3">
        <f ca="1">SUM(R$3:R1313)</f>
        <v>584244.28894341562</v>
      </c>
      <c r="T1313" s="3">
        <f t="shared" ca="1" si="80"/>
        <v>6142102.5165000008</v>
      </c>
      <c r="U1313" s="3" t="str">
        <f ca="1">IF($N1313&gt;$J$5,"",OFFSET(基データ!$M$1,$I$5+$N1313-1,0))</f>
        <v/>
      </c>
      <c r="V1313" s="3">
        <f ca="1">SUM(U$3:U1313)</f>
        <v>0.19279110705870856</v>
      </c>
      <c r="W1313" s="3" t="str">
        <f t="shared" ca="1" si="81"/>
        <v/>
      </c>
      <c r="X1313" s="3">
        <f t="shared" ca="1" si="82"/>
        <v>903.23626531206321</v>
      </c>
    </row>
    <row r="1314" spans="14:24" x14ac:dyDescent="0.4">
      <c r="N1314">
        <v>1312</v>
      </c>
      <c r="O1314" s="3" t="str">
        <f ca="1">IF($N1314&gt;$J$5,"",OFFSET(基データ!$G$1,$I$5+$N1314-1,0))</f>
        <v/>
      </c>
      <c r="P1314" s="3" t="str">
        <f ca="1">IF($N1314&gt;$J$5,"",OFFSET(基データ!$H$1,$I$5+$N1314-1,0))</f>
        <v/>
      </c>
      <c r="Q1314" s="12" t="str">
        <f t="shared" ca="1" si="83"/>
        <v/>
      </c>
      <c r="R1314" s="3" t="str">
        <f ca="1">IF($N1314&gt;$J$5,"",OFFSET(基データ!$L$1,$I$5+$N1314-1,0))</f>
        <v/>
      </c>
      <c r="S1314" s="3">
        <f ca="1">SUM(R$3:R1314)</f>
        <v>584244.28894341562</v>
      </c>
      <c r="T1314" s="3">
        <f t="shared" ca="1" si="80"/>
        <v>6146787.5680000009</v>
      </c>
      <c r="U1314" s="3" t="str">
        <f ca="1">IF($N1314&gt;$J$5,"",OFFSET(基データ!$M$1,$I$5+$N1314-1,0))</f>
        <v/>
      </c>
      <c r="V1314" s="3">
        <f ca="1">SUM(U$3:U1314)</f>
        <v>0.19279110705870856</v>
      </c>
      <c r="W1314" s="3" t="str">
        <f t="shared" ca="1" si="81"/>
        <v/>
      </c>
      <c r="X1314" s="3">
        <f t="shared" ca="1" si="82"/>
        <v>903.23626531206321</v>
      </c>
    </row>
    <row r="1315" spans="14:24" x14ac:dyDescent="0.4">
      <c r="N1315">
        <v>1313</v>
      </c>
      <c r="O1315" s="3" t="str">
        <f ca="1">IF($N1315&gt;$J$5,"",OFFSET(基データ!$G$1,$I$5+$N1315-1,0))</f>
        <v/>
      </c>
      <c r="P1315" s="3" t="str">
        <f ca="1">IF($N1315&gt;$J$5,"",OFFSET(基データ!$H$1,$I$5+$N1315-1,0))</f>
        <v/>
      </c>
      <c r="Q1315" s="12" t="str">
        <f t="shared" ca="1" si="83"/>
        <v/>
      </c>
      <c r="R1315" s="3" t="str">
        <f ca="1">IF($N1315&gt;$J$5,"",OFFSET(基データ!$L$1,$I$5+$N1315-1,0))</f>
        <v/>
      </c>
      <c r="S1315" s="3">
        <f ca="1">SUM(R$3:R1315)</f>
        <v>584244.28894341562</v>
      </c>
      <c r="T1315" s="3">
        <f t="shared" ca="1" si="80"/>
        <v>6151472.619500001</v>
      </c>
      <c r="U1315" s="3" t="str">
        <f ca="1">IF($N1315&gt;$J$5,"",OFFSET(基データ!$M$1,$I$5+$N1315-1,0))</f>
        <v/>
      </c>
      <c r="V1315" s="3">
        <f ca="1">SUM(U$3:U1315)</f>
        <v>0.19279110705870856</v>
      </c>
      <c r="W1315" s="3" t="str">
        <f t="shared" ca="1" si="81"/>
        <v/>
      </c>
      <c r="X1315" s="3">
        <f t="shared" ca="1" si="82"/>
        <v>903.23626531206321</v>
      </c>
    </row>
    <row r="1316" spans="14:24" x14ac:dyDescent="0.4">
      <c r="N1316">
        <v>1314</v>
      </c>
      <c r="O1316" s="3" t="str">
        <f ca="1">IF($N1316&gt;$J$5,"",OFFSET(基データ!$G$1,$I$5+$N1316-1,0))</f>
        <v/>
      </c>
      <c r="P1316" s="3" t="str">
        <f ca="1">IF($N1316&gt;$J$5,"",OFFSET(基データ!$H$1,$I$5+$N1316-1,0))</f>
        <v/>
      </c>
      <c r="Q1316" s="12" t="str">
        <f t="shared" ca="1" si="83"/>
        <v/>
      </c>
      <c r="R1316" s="3" t="str">
        <f ca="1">IF($N1316&gt;$J$5,"",OFFSET(基データ!$L$1,$I$5+$N1316-1,0))</f>
        <v/>
      </c>
      <c r="S1316" s="3">
        <f ca="1">SUM(R$3:R1316)</f>
        <v>584244.28894341562</v>
      </c>
      <c r="T1316" s="3">
        <f t="shared" ca="1" si="80"/>
        <v>6156157.671000001</v>
      </c>
      <c r="U1316" s="3" t="str">
        <f ca="1">IF($N1316&gt;$J$5,"",OFFSET(基データ!$M$1,$I$5+$N1316-1,0))</f>
        <v/>
      </c>
      <c r="V1316" s="3">
        <f ca="1">SUM(U$3:U1316)</f>
        <v>0.19279110705870856</v>
      </c>
      <c r="W1316" s="3" t="str">
        <f t="shared" ca="1" si="81"/>
        <v/>
      </c>
      <c r="X1316" s="3">
        <f t="shared" ca="1" si="82"/>
        <v>903.23626531206321</v>
      </c>
    </row>
    <row r="1317" spans="14:24" x14ac:dyDescent="0.4">
      <c r="N1317">
        <v>1315</v>
      </c>
      <c r="O1317" s="3" t="str">
        <f ca="1">IF($N1317&gt;$J$5,"",OFFSET(基データ!$G$1,$I$5+$N1317-1,0))</f>
        <v/>
      </c>
      <c r="P1317" s="3" t="str">
        <f ca="1">IF($N1317&gt;$J$5,"",OFFSET(基データ!$H$1,$I$5+$N1317-1,0))</f>
        <v/>
      </c>
      <c r="Q1317" s="12" t="str">
        <f t="shared" ca="1" si="83"/>
        <v/>
      </c>
      <c r="R1317" s="3" t="str">
        <f ca="1">IF($N1317&gt;$J$5,"",OFFSET(基データ!$L$1,$I$5+$N1317-1,0))</f>
        <v/>
      </c>
      <c r="S1317" s="3">
        <f ca="1">SUM(R$3:R1317)</f>
        <v>584244.28894341562</v>
      </c>
      <c r="T1317" s="3">
        <f t="shared" ca="1" si="80"/>
        <v>6160842.7225000011</v>
      </c>
      <c r="U1317" s="3" t="str">
        <f ca="1">IF($N1317&gt;$J$5,"",OFFSET(基データ!$M$1,$I$5+$N1317-1,0))</f>
        <v/>
      </c>
      <c r="V1317" s="3">
        <f ca="1">SUM(U$3:U1317)</f>
        <v>0.19279110705870856</v>
      </c>
      <c r="W1317" s="3" t="str">
        <f t="shared" ca="1" si="81"/>
        <v/>
      </c>
      <c r="X1317" s="3">
        <f t="shared" ca="1" si="82"/>
        <v>903.23626531206321</v>
      </c>
    </row>
    <row r="1318" spans="14:24" x14ac:dyDescent="0.4">
      <c r="N1318">
        <v>1316</v>
      </c>
      <c r="O1318" s="3" t="str">
        <f ca="1">IF($N1318&gt;$J$5,"",OFFSET(基データ!$G$1,$I$5+$N1318-1,0))</f>
        <v/>
      </c>
      <c r="P1318" s="3" t="str">
        <f ca="1">IF($N1318&gt;$J$5,"",OFFSET(基データ!$H$1,$I$5+$N1318-1,0))</f>
        <v/>
      </c>
      <c r="Q1318" s="12" t="str">
        <f t="shared" ca="1" si="83"/>
        <v/>
      </c>
      <c r="R1318" s="3" t="str">
        <f ca="1">IF($N1318&gt;$J$5,"",OFFSET(基データ!$L$1,$I$5+$N1318-1,0))</f>
        <v/>
      </c>
      <c r="S1318" s="3">
        <f ca="1">SUM(R$3:R1318)</f>
        <v>584244.28894341562</v>
      </c>
      <c r="T1318" s="3">
        <f t="shared" ca="1" si="80"/>
        <v>6165527.7740000002</v>
      </c>
      <c r="U1318" s="3" t="str">
        <f ca="1">IF($N1318&gt;$J$5,"",OFFSET(基データ!$M$1,$I$5+$N1318-1,0))</f>
        <v/>
      </c>
      <c r="V1318" s="3">
        <f ca="1">SUM(U$3:U1318)</f>
        <v>0.19279110705870856</v>
      </c>
      <c r="W1318" s="3" t="str">
        <f t="shared" ca="1" si="81"/>
        <v/>
      </c>
      <c r="X1318" s="3">
        <f t="shared" ca="1" si="82"/>
        <v>903.23626531206321</v>
      </c>
    </row>
    <row r="1319" spans="14:24" x14ac:dyDescent="0.4">
      <c r="N1319">
        <v>1317</v>
      </c>
      <c r="O1319" s="3" t="str">
        <f ca="1">IF($N1319&gt;$J$5,"",OFFSET(基データ!$G$1,$I$5+$N1319-1,0))</f>
        <v/>
      </c>
      <c r="P1319" s="3" t="str">
        <f ca="1">IF($N1319&gt;$J$5,"",OFFSET(基データ!$H$1,$I$5+$N1319-1,0))</f>
        <v/>
      </c>
      <c r="Q1319" s="12" t="str">
        <f t="shared" ca="1" si="83"/>
        <v/>
      </c>
      <c r="R1319" s="3" t="str">
        <f ca="1">IF($N1319&gt;$J$5,"",OFFSET(基データ!$L$1,$I$5+$N1319-1,0))</f>
        <v/>
      </c>
      <c r="S1319" s="3">
        <f ca="1">SUM(R$3:R1319)</f>
        <v>584244.28894341562</v>
      </c>
      <c r="T1319" s="3">
        <f t="shared" ca="1" si="80"/>
        <v>6170212.8255000003</v>
      </c>
      <c r="U1319" s="3" t="str">
        <f ca="1">IF($N1319&gt;$J$5,"",OFFSET(基データ!$M$1,$I$5+$N1319-1,0))</f>
        <v/>
      </c>
      <c r="V1319" s="3">
        <f ca="1">SUM(U$3:U1319)</f>
        <v>0.19279110705870856</v>
      </c>
      <c r="W1319" s="3" t="str">
        <f t="shared" ca="1" si="81"/>
        <v/>
      </c>
      <c r="X1319" s="3">
        <f t="shared" ca="1" si="82"/>
        <v>903.23626531206321</v>
      </c>
    </row>
    <row r="1320" spans="14:24" x14ac:dyDescent="0.4">
      <c r="N1320">
        <v>1318</v>
      </c>
      <c r="O1320" s="3" t="str">
        <f ca="1">IF($N1320&gt;$J$5,"",OFFSET(基データ!$G$1,$I$5+$N1320-1,0))</f>
        <v/>
      </c>
      <c r="P1320" s="3" t="str">
        <f ca="1">IF($N1320&gt;$J$5,"",OFFSET(基データ!$H$1,$I$5+$N1320-1,0))</f>
        <v/>
      </c>
      <c r="Q1320" s="12" t="str">
        <f t="shared" ca="1" si="83"/>
        <v/>
      </c>
      <c r="R1320" s="3" t="str">
        <f ca="1">IF($N1320&gt;$J$5,"",OFFSET(基データ!$L$1,$I$5+$N1320-1,0))</f>
        <v/>
      </c>
      <c r="S1320" s="3">
        <f ca="1">SUM(R$3:R1320)</f>
        <v>584244.28894341562</v>
      </c>
      <c r="T1320" s="3">
        <f t="shared" ca="1" si="80"/>
        <v>6174897.8770000003</v>
      </c>
      <c r="U1320" s="3" t="str">
        <f ca="1">IF($N1320&gt;$J$5,"",OFFSET(基データ!$M$1,$I$5+$N1320-1,0))</f>
        <v/>
      </c>
      <c r="V1320" s="3">
        <f ca="1">SUM(U$3:U1320)</f>
        <v>0.19279110705870856</v>
      </c>
      <c r="W1320" s="3" t="str">
        <f t="shared" ca="1" si="81"/>
        <v/>
      </c>
      <c r="X1320" s="3">
        <f t="shared" ca="1" si="82"/>
        <v>903.23626531206321</v>
      </c>
    </row>
    <row r="1321" spans="14:24" x14ac:dyDescent="0.4">
      <c r="N1321">
        <v>1319</v>
      </c>
      <c r="O1321" s="3" t="str">
        <f ca="1">IF($N1321&gt;$J$5,"",OFFSET(基データ!$G$1,$I$5+$N1321-1,0))</f>
        <v/>
      </c>
      <c r="P1321" s="3" t="str">
        <f ca="1">IF($N1321&gt;$J$5,"",OFFSET(基データ!$H$1,$I$5+$N1321-1,0))</f>
        <v/>
      </c>
      <c r="Q1321" s="12" t="str">
        <f t="shared" ca="1" si="83"/>
        <v/>
      </c>
      <c r="R1321" s="3" t="str">
        <f ca="1">IF($N1321&gt;$J$5,"",OFFSET(基データ!$L$1,$I$5+$N1321-1,0))</f>
        <v/>
      </c>
      <c r="S1321" s="3">
        <f ca="1">SUM(R$3:R1321)</f>
        <v>584244.28894341562</v>
      </c>
      <c r="T1321" s="3">
        <f t="shared" ca="1" si="80"/>
        <v>6179582.9285000004</v>
      </c>
      <c r="U1321" s="3" t="str">
        <f ca="1">IF($N1321&gt;$J$5,"",OFFSET(基データ!$M$1,$I$5+$N1321-1,0))</f>
        <v/>
      </c>
      <c r="V1321" s="3">
        <f ca="1">SUM(U$3:U1321)</f>
        <v>0.19279110705870856</v>
      </c>
      <c r="W1321" s="3" t="str">
        <f t="shared" ca="1" si="81"/>
        <v/>
      </c>
      <c r="X1321" s="3">
        <f t="shared" ca="1" si="82"/>
        <v>903.23626531206321</v>
      </c>
    </row>
    <row r="1322" spans="14:24" x14ac:dyDescent="0.4">
      <c r="N1322">
        <v>1320</v>
      </c>
      <c r="O1322" s="3" t="str">
        <f ca="1">IF($N1322&gt;$J$5,"",OFFSET(基データ!$G$1,$I$5+$N1322-1,0))</f>
        <v/>
      </c>
      <c r="P1322" s="3" t="str">
        <f ca="1">IF($N1322&gt;$J$5,"",OFFSET(基データ!$H$1,$I$5+$N1322-1,0))</f>
        <v/>
      </c>
      <c r="Q1322" s="12" t="str">
        <f t="shared" ca="1" si="83"/>
        <v/>
      </c>
      <c r="R1322" s="3" t="str">
        <f ca="1">IF($N1322&gt;$J$5,"",OFFSET(基データ!$L$1,$I$5+$N1322-1,0))</f>
        <v/>
      </c>
      <c r="S1322" s="3">
        <f ca="1">SUM(R$3:R1322)</f>
        <v>584244.28894341562</v>
      </c>
      <c r="T1322" s="3">
        <f t="shared" ca="1" si="80"/>
        <v>6184267.9800000004</v>
      </c>
      <c r="U1322" s="3" t="str">
        <f ca="1">IF($N1322&gt;$J$5,"",OFFSET(基データ!$M$1,$I$5+$N1322-1,0))</f>
        <v/>
      </c>
      <c r="V1322" s="3">
        <f ca="1">SUM(U$3:U1322)</f>
        <v>0.19279110705870856</v>
      </c>
      <c r="W1322" s="3" t="str">
        <f t="shared" ca="1" si="81"/>
        <v/>
      </c>
      <c r="X1322" s="3">
        <f t="shared" ca="1" si="82"/>
        <v>903.23626531206321</v>
      </c>
    </row>
    <row r="1323" spans="14:24" x14ac:dyDescent="0.4">
      <c r="N1323">
        <v>1321</v>
      </c>
      <c r="O1323" s="3" t="str">
        <f ca="1">IF($N1323&gt;$J$5,"",OFFSET(基データ!$G$1,$I$5+$N1323-1,0))</f>
        <v/>
      </c>
      <c r="P1323" s="3" t="str">
        <f ca="1">IF($N1323&gt;$J$5,"",OFFSET(基データ!$H$1,$I$5+$N1323-1,0))</f>
        <v/>
      </c>
      <c r="Q1323" s="12" t="str">
        <f t="shared" ca="1" si="83"/>
        <v/>
      </c>
      <c r="R1323" s="3" t="str">
        <f ca="1">IF($N1323&gt;$J$5,"",OFFSET(基データ!$L$1,$I$5+$N1323-1,0))</f>
        <v/>
      </c>
      <c r="S1323" s="3">
        <f ca="1">SUM(R$3:R1323)</f>
        <v>584244.28894341562</v>
      </c>
      <c r="T1323" s="3">
        <f t="shared" ca="1" si="80"/>
        <v>6188953.0315000005</v>
      </c>
      <c r="U1323" s="3" t="str">
        <f ca="1">IF($N1323&gt;$J$5,"",OFFSET(基データ!$M$1,$I$5+$N1323-1,0))</f>
        <v/>
      </c>
      <c r="V1323" s="3">
        <f ca="1">SUM(U$3:U1323)</f>
        <v>0.19279110705870856</v>
      </c>
      <c r="W1323" s="3" t="str">
        <f t="shared" ca="1" si="81"/>
        <v/>
      </c>
      <c r="X1323" s="3">
        <f t="shared" ca="1" si="82"/>
        <v>903.23626531206321</v>
      </c>
    </row>
    <row r="1324" spans="14:24" x14ac:dyDescent="0.4">
      <c r="N1324">
        <v>1322</v>
      </c>
      <c r="O1324" s="3" t="str">
        <f ca="1">IF($N1324&gt;$J$5,"",OFFSET(基データ!$G$1,$I$5+$N1324-1,0))</f>
        <v/>
      </c>
      <c r="P1324" s="3" t="str">
        <f ca="1">IF($N1324&gt;$J$5,"",OFFSET(基データ!$H$1,$I$5+$N1324-1,0))</f>
        <v/>
      </c>
      <c r="Q1324" s="12" t="str">
        <f t="shared" ca="1" si="83"/>
        <v/>
      </c>
      <c r="R1324" s="3" t="str">
        <f ca="1">IF($N1324&gt;$J$5,"",OFFSET(基データ!$L$1,$I$5+$N1324-1,0))</f>
        <v/>
      </c>
      <c r="S1324" s="3">
        <f ca="1">SUM(R$3:R1324)</f>
        <v>584244.28894341562</v>
      </c>
      <c r="T1324" s="3">
        <f t="shared" ca="1" si="80"/>
        <v>6193638.0830000006</v>
      </c>
      <c r="U1324" s="3" t="str">
        <f ca="1">IF($N1324&gt;$J$5,"",OFFSET(基データ!$M$1,$I$5+$N1324-1,0))</f>
        <v/>
      </c>
      <c r="V1324" s="3">
        <f ca="1">SUM(U$3:U1324)</f>
        <v>0.19279110705870856</v>
      </c>
      <c r="W1324" s="3" t="str">
        <f t="shared" ca="1" si="81"/>
        <v/>
      </c>
      <c r="X1324" s="3">
        <f t="shared" ca="1" si="82"/>
        <v>903.23626531206321</v>
      </c>
    </row>
    <row r="1325" spans="14:24" x14ac:dyDescent="0.4">
      <c r="N1325">
        <v>1323</v>
      </c>
      <c r="O1325" s="3" t="str">
        <f ca="1">IF($N1325&gt;$J$5,"",OFFSET(基データ!$G$1,$I$5+$N1325-1,0))</f>
        <v/>
      </c>
      <c r="P1325" s="3" t="str">
        <f ca="1">IF($N1325&gt;$J$5,"",OFFSET(基データ!$H$1,$I$5+$N1325-1,0))</f>
        <v/>
      </c>
      <c r="Q1325" s="12" t="str">
        <f t="shared" ca="1" si="83"/>
        <v/>
      </c>
      <c r="R1325" s="3" t="str">
        <f ca="1">IF($N1325&gt;$J$5,"",OFFSET(基データ!$L$1,$I$5+$N1325-1,0))</f>
        <v/>
      </c>
      <c r="S1325" s="3">
        <f ca="1">SUM(R$3:R1325)</f>
        <v>584244.28894341562</v>
      </c>
      <c r="T1325" s="3">
        <f t="shared" ca="1" si="80"/>
        <v>6198323.1345000006</v>
      </c>
      <c r="U1325" s="3" t="str">
        <f ca="1">IF($N1325&gt;$J$5,"",OFFSET(基データ!$M$1,$I$5+$N1325-1,0))</f>
        <v/>
      </c>
      <c r="V1325" s="3">
        <f ca="1">SUM(U$3:U1325)</f>
        <v>0.19279110705870856</v>
      </c>
      <c r="W1325" s="3" t="str">
        <f t="shared" ca="1" si="81"/>
        <v/>
      </c>
      <c r="X1325" s="3">
        <f t="shared" ca="1" si="82"/>
        <v>903.23626531206321</v>
      </c>
    </row>
    <row r="1326" spans="14:24" x14ac:dyDescent="0.4">
      <c r="N1326">
        <v>1324</v>
      </c>
      <c r="O1326" s="3" t="str">
        <f ca="1">IF($N1326&gt;$J$5,"",OFFSET(基データ!$G$1,$I$5+$N1326-1,0))</f>
        <v/>
      </c>
      <c r="P1326" s="3" t="str">
        <f ca="1">IF($N1326&gt;$J$5,"",OFFSET(基データ!$H$1,$I$5+$N1326-1,0))</f>
        <v/>
      </c>
      <c r="Q1326" s="12" t="str">
        <f t="shared" ca="1" si="83"/>
        <v/>
      </c>
      <c r="R1326" s="3" t="str">
        <f ca="1">IF($N1326&gt;$J$5,"",OFFSET(基データ!$L$1,$I$5+$N1326-1,0))</f>
        <v/>
      </c>
      <c r="S1326" s="3">
        <f ca="1">SUM(R$3:R1326)</f>
        <v>584244.28894341562</v>
      </c>
      <c r="T1326" s="3">
        <f t="shared" ca="1" si="80"/>
        <v>6203008.1860000007</v>
      </c>
      <c r="U1326" s="3" t="str">
        <f ca="1">IF($N1326&gt;$J$5,"",OFFSET(基データ!$M$1,$I$5+$N1326-1,0))</f>
        <v/>
      </c>
      <c r="V1326" s="3">
        <f ca="1">SUM(U$3:U1326)</f>
        <v>0.19279110705870856</v>
      </c>
      <c r="W1326" s="3" t="str">
        <f t="shared" ca="1" si="81"/>
        <v/>
      </c>
      <c r="X1326" s="3">
        <f t="shared" ca="1" si="82"/>
        <v>903.23626531206321</v>
      </c>
    </row>
    <row r="1327" spans="14:24" x14ac:dyDescent="0.4">
      <c r="N1327">
        <v>1325</v>
      </c>
      <c r="O1327" s="3" t="str">
        <f ca="1">IF($N1327&gt;$J$5,"",OFFSET(基データ!$G$1,$I$5+$N1327-1,0))</f>
        <v/>
      </c>
      <c r="P1327" s="3" t="str">
        <f ca="1">IF($N1327&gt;$J$5,"",OFFSET(基データ!$H$1,$I$5+$N1327-1,0))</f>
        <v/>
      </c>
      <c r="Q1327" s="12" t="str">
        <f t="shared" ca="1" si="83"/>
        <v/>
      </c>
      <c r="R1327" s="3" t="str">
        <f ca="1">IF($N1327&gt;$J$5,"",OFFSET(基データ!$L$1,$I$5+$N1327-1,0))</f>
        <v/>
      </c>
      <c r="S1327" s="3">
        <f ca="1">SUM(R$3:R1327)</f>
        <v>584244.28894341562</v>
      </c>
      <c r="T1327" s="3">
        <f t="shared" ca="1" si="80"/>
        <v>6207693.2375000007</v>
      </c>
      <c r="U1327" s="3" t="str">
        <f ca="1">IF($N1327&gt;$J$5,"",OFFSET(基データ!$M$1,$I$5+$N1327-1,0))</f>
        <v/>
      </c>
      <c r="V1327" s="3">
        <f ca="1">SUM(U$3:U1327)</f>
        <v>0.19279110705870856</v>
      </c>
      <c r="W1327" s="3" t="str">
        <f t="shared" ca="1" si="81"/>
        <v/>
      </c>
      <c r="X1327" s="3">
        <f t="shared" ca="1" si="82"/>
        <v>903.23626531206321</v>
      </c>
    </row>
    <row r="1328" spans="14:24" x14ac:dyDescent="0.4">
      <c r="N1328">
        <v>1326</v>
      </c>
      <c r="O1328" s="3" t="str">
        <f ca="1">IF($N1328&gt;$J$5,"",OFFSET(基データ!$G$1,$I$5+$N1328-1,0))</f>
        <v/>
      </c>
      <c r="P1328" s="3" t="str">
        <f ca="1">IF($N1328&gt;$J$5,"",OFFSET(基データ!$H$1,$I$5+$N1328-1,0))</f>
        <v/>
      </c>
      <c r="Q1328" s="12" t="str">
        <f t="shared" ca="1" si="83"/>
        <v/>
      </c>
      <c r="R1328" s="3" t="str">
        <f ca="1">IF($N1328&gt;$J$5,"",OFFSET(基データ!$L$1,$I$5+$N1328-1,0))</f>
        <v/>
      </c>
      <c r="S1328" s="3">
        <f ca="1">SUM(R$3:R1328)</f>
        <v>584244.28894341562</v>
      </c>
      <c r="T1328" s="3">
        <f t="shared" ca="1" si="80"/>
        <v>6212378.2890000008</v>
      </c>
      <c r="U1328" s="3" t="str">
        <f ca="1">IF($N1328&gt;$J$5,"",OFFSET(基データ!$M$1,$I$5+$N1328-1,0))</f>
        <v/>
      </c>
      <c r="V1328" s="3">
        <f ca="1">SUM(U$3:U1328)</f>
        <v>0.19279110705870856</v>
      </c>
      <c r="W1328" s="3" t="str">
        <f t="shared" ca="1" si="81"/>
        <v/>
      </c>
      <c r="X1328" s="3">
        <f t="shared" ca="1" si="82"/>
        <v>903.23626531206321</v>
      </c>
    </row>
    <row r="1329" spans="14:24" x14ac:dyDescent="0.4">
      <c r="N1329">
        <v>1327</v>
      </c>
      <c r="O1329" s="3" t="str">
        <f ca="1">IF($N1329&gt;$J$5,"",OFFSET(基データ!$G$1,$I$5+$N1329-1,0))</f>
        <v/>
      </c>
      <c r="P1329" s="3" t="str">
        <f ca="1">IF($N1329&gt;$J$5,"",OFFSET(基データ!$H$1,$I$5+$N1329-1,0))</f>
        <v/>
      </c>
      <c r="Q1329" s="12" t="str">
        <f t="shared" ca="1" si="83"/>
        <v/>
      </c>
      <c r="R1329" s="3" t="str">
        <f ca="1">IF($N1329&gt;$J$5,"",OFFSET(基データ!$L$1,$I$5+$N1329-1,0))</f>
        <v/>
      </c>
      <c r="S1329" s="3">
        <f ca="1">SUM(R$3:R1329)</f>
        <v>584244.28894341562</v>
      </c>
      <c r="T1329" s="3">
        <f t="shared" ca="1" si="80"/>
        <v>6217063.3405000009</v>
      </c>
      <c r="U1329" s="3" t="str">
        <f ca="1">IF($N1329&gt;$J$5,"",OFFSET(基データ!$M$1,$I$5+$N1329-1,0))</f>
        <v/>
      </c>
      <c r="V1329" s="3">
        <f ca="1">SUM(U$3:U1329)</f>
        <v>0.19279110705870856</v>
      </c>
      <c r="W1329" s="3" t="str">
        <f t="shared" ca="1" si="81"/>
        <v/>
      </c>
      <c r="X1329" s="3">
        <f t="shared" ca="1" si="82"/>
        <v>903.23626531206321</v>
      </c>
    </row>
    <row r="1330" spans="14:24" x14ac:dyDescent="0.4">
      <c r="N1330">
        <v>1328</v>
      </c>
      <c r="O1330" s="3" t="str">
        <f ca="1">IF($N1330&gt;$J$5,"",OFFSET(基データ!$G$1,$I$5+$N1330-1,0))</f>
        <v/>
      </c>
      <c r="P1330" s="3" t="str">
        <f ca="1">IF($N1330&gt;$J$5,"",OFFSET(基データ!$H$1,$I$5+$N1330-1,0))</f>
        <v/>
      </c>
      <c r="Q1330" s="12" t="str">
        <f t="shared" ca="1" si="83"/>
        <v/>
      </c>
      <c r="R1330" s="3" t="str">
        <f ca="1">IF($N1330&gt;$J$5,"",OFFSET(基データ!$L$1,$I$5+$N1330-1,0))</f>
        <v/>
      </c>
      <c r="S1330" s="3">
        <f ca="1">SUM(R$3:R1330)</f>
        <v>584244.28894341562</v>
      </c>
      <c r="T1330" s="3">
        <f t="shared" ca="1" si="80"/>
        <v>6221748.3920000009</v>
      </c>
      <c r="U1330" s="3" t="str">
        <f ca="1">IF($N1330&gt;$J$5,"",OFFSET(基データ!$M$1,$I$5+$N1330-1,0))</f>
        <v/>
      </c>
      <c r="V1330" s="3">
        <f ca="1">SUM(U$3:U1330)</f>
        <v>0.19279110705870856</v>
      </c>
      <c r="W1330" s="3" t="str">
        <f t="shared" ca="1" si="81"/>
        <v/>
      </c>
      <c r="X1330" s="3">
        <f t="shared" ca="1" si="82"/>
        <v>903.23626531206321</v>
      </c>
    </row>
    <row r="1331" spans="14:24" x14ac:dyDescent="0.4">
      <c r="N1331">
        <v>1329</v>
      </c>
      <c r="O1331" s="3" t="str">
        <f ca="1">IF($N1331&gt;$J$5,"",OFFSET(基データ!$G$1,$I$5+$N1331-1,0))</f>
        <v/>
      </c>
      <c r="P1331" s="3" t="str">
        <f ca="1">IF($N1331&gt;$J$5,"",OFFSET(基データ!$H$1,$I$5+$N1331-1,0))</f>
        <v/>
      </c>
      <c r="Q1331" s="12" t="str">
        <f t="shared" ca="1" si="83"/>
        <v/>
      </c>
      <c r="R1331" s="3" t="str">
        <f ca="1">IF($N1331&gt;$J$5,"",OFFSET(基データ!$L$1,$I$5+$N1331-1,0))</f>
        <v/>
      </c>
      <c r="S1331" s="3">
        <f ca="1">SUM(R$3:R1331)</f>
        <v>584244.28894341562</v>
      </c>
      <c r="T1331" s="3">
        <f t="shared" ca="1" si="80"/>
        <v>6226433.443500001</v>
      </c>
      <c r="U1331" s="3" t="str">
        <f ca="1">IF($N1331&gt;$J$5,"",OFFSET(基データ!$M$1,$I$5+$N1331-1,0))</f>
        <v/>
      </c>
      <c r="V1331" s="3">
        <f ca="1">SUM(U$3:U1331)</f>
        <v>0.19279110705870856</v>
      </c>
      <c r="W1331" s="3" t="str">
        <f t="shared" ca="1" si="81"/>
        <v/>
      </c>
      <c r="X1331" s="3">
        <f t="shared" ca="1" si="82"/>
        <v>903.23626531206321</v>
      </c>
    </row>
    <row r="1332" spans="14:24" x14ac:dyDescent="0.4">
      <c r="N1332">
        <v>1330</v>
      </c>
      <c r="O1332" s="3" t="str">
        <f ca="1">IF($N1332&gt;$J$5,"",OFFSET(基データ!$G$1,$I$5+$N1332-1,0))</f>
        <v/>
      </c>
      <c r="P1332" s="3" t="str">
        <f ca="1">IF($N1332&gt;$J$5,"",OFFSET(基データ!$H$1,$I$5+$N1332-1,0))</f>
        <v/>
      </c>
      <c r="Q1332" s="12" t="str">
        <f t="shared" ca="1" si="83"/>
        <v/>
      </c>
      <c r="R1332" s="3" t="str">
        <f ca="1">IF($N1332&gt;$J$5,"",OFFSET(基データ!$L$1,$I$5+$N1332-1,0))</f>
        <v/>
      </c>
      <c r="S1332" s="3">
        <f ca="1">SUM(R$3:R1332)</f>
        <v>584244.28894341562</v>
      </c>
      <c r="T1332" s="3">
        <f t="shared" ca="1" si="80"/>
        <v>6231118.495000001</v>
      </c>
      <c r="U1332" s="3" t="str">
        <f ca="1">IF($N1332&gt;$J$5,"",OFFSET(基データ!$M$1,$I$5+$N1332-1,0))</f>
        <v/>
      </c>
      <c r="V1332" s="3">
        <f ca="1">SUM(U$3:U1332)</f>
        <v>0.19279110705870856</v>
      </c>
      <c r="W1332" s="3" t="str">
        <f t="shared" ca="1" si="81"/>
        <v/>
      </c>
      <c r="X1332" s="3">
        <f t="shared" ca="1" si="82"/>
        <v>903.23626531206321</v>
      </c>
    </row>
    <row r="1333" spans="14:24" x14ac:dyDescent="0.4">
      <c r="N1333">
        <v>1331</v>
      </c>
      <c r="O1333" s="3" t="str">
        <f ca="1">IF($N1333&gt;$J$5,"",OFFSET(基データ!$G$1,$I$5+$N1333-1,0))</f>
        <v/>
      </c>
      <c r="P1333" s="3" t="str">
        <f ca="1">IF($N1333&gt;$J$5,"",OFFSET(基データ!$H$1,$I$5+$N1333-1,0))</f>
        <v/>
      </c>
      <c r="Q1333" s="12" t="str">
        <f t="shared" ca="1" si="83"/>
        <v/>
      </c>
      <c r="R1333" s="3" t="str">
        <f ca="1">IF($N1333&gt;$J$5,"",OFFSET(基データ!$L$1,$I$5+$N1333-1,0))</f>
        <v/>
      </c>
      <c r="S1333" s="3">
        <f ca="1">SUM(R$3:R1333)</f>
        <v>584244.28894341562</v>
      </c>
      <c r="T1333" s="3">
        <f t="shared" ca="1" si="80"/>
        <v>6235803.5465000011</v>
      </c>
      <c r="U1333" s="3" t="str">
        <f ca="1">IF($N1333&gt;$J$5,"",OFFSET(基データ!$M$1,$I$5+$N1333-1,0))</f>
        <v/>
      </c>
      <c r="V1333" s="3">
        <f ca="1">SUM(U$3:U1333)</f>
        <v>0.19279110705870856</v>
      </c>
      <c r="W1333" s="3" t="str">
        <f t="shared" ca="1" si="81"/>
        <v/>
      </c>
      <c r="X1333" s="3">
        <f t="shared" ca="1" si="82"/>
        <v>903.23626531206321</v>
      </c>
    </row>
    <row r="1334" spans="14:24" x14ac:dyDescent="0.4">
      <c r="N1334">
        <v>1332</v>
      </c>
      <c r="O1334" s="3" t="str">
        <f ca="1">IF($N1334&gt;$J$5,"",OFFSET(基データ!$G$1,$I$5+$N1334-1,0))</f>
        <v/>
      </c>
      <c r="P1334" s="3" t="str">
        <f ca="1">IF($N1334&gt;$J$5,"",OFFSET(基データ!$H$1,$I$5+$N1334-1,0))</f>
        <v/>
      </c>
      <c r="Q1334" s="12" t="str">
        <f t="shared" ca="1" si="83"/>
        <v/>
      </c>
      <c r="R1334" s="3" t="str">
        <f ca="1">IF($N1334&gt;$J$5,"",OFFSET(基データ!$L$1,$I$5+$N1334-1,0))</f>
        <v/>
      </c>
      <c r="S1334" s="3">
        <f ca="1">SUM(R$3:R1334)</f>
        <v>584244.28894341562</v>
      </c>
      <c r="T1334" s="3">
        <f t="shared" ca="1" si="80"/>
        <v>6240488.5980000002</v>
      </c>
      <c r="U1334" s="3" t="str">
        <f ca="1">IF($N1334&gt;$J$5,"",OFFSET(基データ!$M$1,$I$5+$N1334-1,0))</f>
        <v/>
      </c>
      <c r="V1334" s="3">
        <f ca="1">SUM(U$3:U1334)</f>
        <v>0.19279110705870856</v>
      </c>
      <c r="W1334" s="3" t="str">
        <f t="shared" ca="1" si="81"/>
        <v/>
      </c>
      <c r="X1334" s="3">
        <f t="shared" ca="1" si="82"/>
        <v>903.23626531206321</v>
      </c>
    </row>
    <row r="1335" spans="14:24" x14ac:dyDescent="0.4">
      <c r="N1335">
        <v>1333</v>
      </c>
      <c r="O1335" s="3" t="str">
        <f ca="1">IF($N1335&gt;$J$5,"",OFFSET(基データ!$G$1,$I$5+$N1335-1,0))</f>
        <v/>
      </c>
      <c r="P1335" s="3" t="str">
        <f ca="1">IF($N1335&gt;$J$5,"",OFFSET(基データ!$H$1,$I$5+$N1335-1,0))</f>
        <v/>
      </c>
      <c r="Q1335" s="12" t="str">
        <f t="shared" ca="1" si="83"/>
        <v/>
      </c>
      <c r="R1335" s="3" t="str">
        <f ca="1">IF($N1335&gt;$J$5,"",OFFSET(基データ!$L$1,$I$5+$N1335-1,0))</f>
        <v/>
      </c>
      <c r="S1335" s="3">
        <f ca="1">SUM(R$3:R1335)</f>
        <v>584244.28894341562</v>
      </c>
      <c r="T1335" s="3">
        <f t="shared" ca="1" si="80"/>
        <v>6245173.6495000003</v>
      </c>
      <c r="U1335" s="3" t="str">
        <f ca="1">IF($N1335&gt;$J$5,"",OFFSET(基データ!$M$1,$I$5+$N1335-1,0))</f>
        <v/>
      </c>
      <c r="V1335" s="3">
        <f ca="1">SUM(U$3:U1335)</f>
        <v>0.19279110705870856</v>
      </c>
      <c r="W1335" s="3" t="str">
        <f t="shared" ca="1" si="81"/>
        <v/>
      </c>
      <c r="X1335" s="3">
        <f t="shared" ca="1" si="82"/>
        <v>903.23626531206321</v>
      </c>
    </row>
    <row r="1336" spans="14:24" x14ac:dyDescent="0.4">
      <c r="N1336">
        <v>1334</v>
      </c>
      <c r="O1336" s="3" t="str">
        <f ca="1">IF($N1336&gt;$J$5,"",OFFSET(基データ!$G$1,$I$5+$N1336-1,0))</f>
        <v/>
      </c>
      <c r="P1336" s="3" t="str">
        <f ca="1">IF($N1336&gt;$J$5,"",OFFSET(基データ!$H$1,$I$5+$N1336-1,0))</f>
        <v/>
      </c>
      <c r="Q1336" s="12" t="str">
        <f t="shared" ca="1" si="83"/>
        <v/>
      </c>
      <c r="R1336" s="3" t="str">
        <f ca="1">IF($N1336&gt;$J$5,"",OFFSET(基データ!$L$1,$I$5+$N1336-1,0))</f>
        <v/>
      </c>
      <c r="S1336" s="3">
        <f ca="1">SUM(R$3:R1336)</f>
        <v>584244.28894341562</v>
      </c>
      <c r="T1336" s="3">
        <f t="shared" ca="1" si="80"/>
        <v>6249858.7010000004</v>
      </c>
      <c r="U1336" s="3" t="str">
        <f ca="1">IF($N1336&gt;$J$5,"",OFFSET(基データ!$M$1,$I$5+$N1336-1,0))</f>
        <v/>
      </c>
      <c r="V1336" s="3">
        <f ca="1">SUM(U$3:U1336)</f>
        <v>0.19279110705870856</v>
      </c>
      <c r="W1336" s="3" t="str">
        <f t="shared" ca="1" si="81"/>
        <v/>
      </c>
      <c r="X1336" s="3">
        <f t="shared" ca="1" si="82"/>
        <v>903.23626531206321</v>
      </c>
    </row>
    <row r="1337" spans="14:24" x14ac:dyDescent="0.4">
      <c r="N1337">
        <v>1335</v>
      </c>
      <c r="O1337" s="3" t="str">
        <f ca="1">IF($N1337&gt;$J$5,"",OFFSET(基データ!$G$1,$I$5+$N1337-1,0))</f>
        <v/>
      </c>
      <c r="P1337" s="3" t="str">
        <f ca="1">IF($N1337&gt;$J$5,"",OFFSET(基データ!$H$1,$I$5+$N1337-1,0))</f>
        <v/>
      </c>
      <c r="Q1337" s="12" t="str">
        <f t="shared" ca="1" si="83"/>
        <v/>
      </c>
      <c r="R1337" s="3" t="str">
        <f ca="1">IF($N1337&gt;$J$5,"",OFFSET(基データ!$L$1,$I$5+$N1337-1,0))</f>
        <v/>
      </c>
      <c r="S1337" s="3">
        <f ca="1">SUM(R$3:R1337)</f>
        <v>584244.28894341562</v>
      </c>
      <c r="T1337" s="3">
        <f t="shared" ca="1" si="80"/>
        <v>6254543.7525000004</v>
      </c>
      <c r="U1337" s="3" t="str">
        <f ca="1">IF($N1337&gt;$J$5,"",OFFSET(基データ!$M$1,$I$5+$N1337-1,0))</f>
        <v/>
      </c>
      <c r="V1337" s="3">
        <f ca="1">SUM(U$3:U1337)</f>
        <v>0.19279110705870856</v>
      </c>
      <c r="W1337" s="3" t="str">
        <f t="shared" ca="1" si="81"/>
        <v/>
      </c>
      <c r="X1337" s="3">
        <f t="shared" ca="1" si="82"/>
        <v>903.23626531206321</v>
      </c>
    </row>
    <row r="1338" spans="14:24" x14ac:dyDescent="0.4">
      <c r="N1338">
        <v>1336</v>
      </c>
      <c r="O1338" s="3" t="str">
        <f ca="1">IF($N1338&gt;$J$5,"",OFFSET(基データ!$G$1,$I$5+$N1338-1,0))</f>
        <v/>
      </c>
      <c r="P1338" s="3" t="str">
        <f ca="1">IF($N1338&gt;$J$5,"",OFFSET(基データ!$H$1,$I$5+$N1338-1,0))</f>
        <v/>
      </c>
      <c r="Q1338" s="12" t="str">
        <f t="shared" ca="1" si="83"/>
        <v/>
      </c>
      <c r="R1338" s="3" t="str">
        <f ca="1">IF($N1338&gt;$J$5,"",OFFSET(基データ!$L$1,$I$5+$N1338-1,0))</f>
        <v/>
      </c>
      <c r="S1338" s="3">
        <f ca="1">SUM(R$3:R1338)</f>
        <v>584244.28894341562</v>
      </c>
      <c r="T1338" s="3">
        <f t="shared" ca="1" si="80"/>
        <v>6259228.8040000005</v>
      </c>
      <c r="U1338" s="3" t="str">
        <f ca="1">IF($N1338&gt;$J$5,"",OFFSET(基データ!$M$1,$I$5+$N1338-1,0))</f>
        <v/>
      </c>
      <c r="V1338" s="3">
        <f ca="1">SUM(U$3:U1338)</f>
        <v>0.19279110705870856</v>
      </c>
      <c r="W1338" s="3" t="str">
        <f t="shared" ca="1" si="81"/>
        <v/>
      </c>
      <c r="X1338" s="3">
        <f t="shared" ca="1" si="82"/>
        <v>903.23626531206321</v>
      </c>
    </row>
    <row r="1339" spans="14:24" x14ac:dyDescent="0.4">
      <c r="N1339">
        <v>1337</v>
      </c>
      <c r="O1339" s="3" t="str">
        <f ca="1">IF($N1339&gt;$J$5,"",OFFSET(基データ!$G$1,$I$5+$N1339-1,0))</f>
        <v/>
      </c>
      <c r="P1339" s="3" t="str">
        <f ca="1">IF($N1339&gt;$J$5,"",OFFSET(基データ!$H$1,$I$5+$N1339-1,0))</f>
        <v/>
      </c>
      <c r="Q1339" s="12" t="str">
        <f t="shared" ca="1" si="83"/>
        <v/>
      </c>
      <c r="R1339" s="3" t="str">
        <f ca="1">IF($N1339&gt;$J$5,"",OFFSET(基データ!$L$1,$I$5+$N1339-1,0))</f>
        <v/>
      </c>
      <c r="S1339" s="3">
        <f ca="1">SUM(R$3:R1339)</f>
        <v>584244.28894341562</v>
      </c>
      <c r="T1339" s="3">
        <f t="shared" ca="1" si="80"/>
        <v>6263913.8555000005</v>
      </c>
      <c r="U1339" s="3" t="str">
        <f ca="1">IF($N1339&gt;$J$5,"",OFFSET(基データ!$M$1,$I$5+$N1339-1,0))</f>
        <v/>
      </c>
      <c r="V1339" s="3">
        <f ca="1">SUM(U$3:U1339)</f>
        <v>0.19279110705870856</v>
      </c>
      <c r="W1339" s="3" t="str">
        <f t="shared" ca="1" si="81"/>
        <v/>
      </c>
      <c r="X1339" s="3">
        <f t="shared" ca="1" si="82"/>
        <v>903.23626531206321</v>
      </c>
    </row>
    <row r="1340" spans="14:24" x14ac:dyDescent="0.4">
      <c r="N1340">
        <v>1338</v>
      </c>
      <c r="O1340" s="3" t="str">
        <f ca="1">IF($N1340&gt;$J$5,"",OFFSET(基データ!$G$1,$I$5+$N1340-1,0))</f>
        <v/>
      </c>
      <c r="P1340" s="3" t="str">
        <f ca="1">IF($N1340&gt;$J$5,"",OFFSET(基データ!$H$1,$I$5+$N1340-1,0))</f>
        <v/>
      </c>
      <c r="Q1340" s="12" t="str">
        <f t="shared" ca="1" si="83"/>
        <v/>
      </c>
      <c r="R1340" s="3" t="str">
        <f ca="1">IF($N1340&gt;$J$5,"",OFFSET(基データ!$L$1,$I$5+$N1340-1,0))</f>
        <v/>
      </c>
      <c r="S1340" s="3">
        <f ca="1">SUM(R$3:R1340)</f>
        <v>584244.28894341562</v>
      </c>
      <c r="T1340" s="3">
        <f t="shared" ca="1" si="80"/>
        <v>6268598.9070000006</v>
      </c>
      <c r="U1340" s="3" t="str">
        <f ca="1">IF($N1340&gt;$J$5,"",OFFSET(基データ!$M$1,$I$5+$N1340-1,0))</f>
        <v/>
      </c>
      <c r="V1340" s="3">
        <f ca="1">SUM(U$3:U1340)</f>
        <v>0.19279110705870856</v>
      </c>
      <c r="W1340" s="3" t="str">
        <f t="shared" ca="1" si="81"/>
        <v/>
      </c>
      <c r="X1340" s="3">
        <f t="shared" ca="1" si="82"/>
        <v>903.23626531206321</v>
      </c>
    </row>
    <row r="1341" spans="14:24" x14ac:dyDescent="0.4">
      <c r="N1341">
        <v>1339</v>
      </c>
      <c r="O1341" s="3" t="str">
        <f ca="1">IF($N1341&gt;$J$5,"",OFFSET(基データ!$G$1,$I$5+$N1341-1,0))</f>
        <v/>
      </c>
      <c r="P1341" s="3" t="str">
        <f ca="1">IF($N1341&gt;$J$5,"",OFFSET(基データ!$H$1,$I$5+$N1341-1,0))</f>
        <v/>
      </c>
      <c r="Q1341" s="12" t="str">
        <f t="shared" ca="1" si="83"/>
        <v/>
      </c>
      <c r="R1341" s="3" t="str">
        <f ca="1">IF($N1341&gt;$J$5,"",OFFSET(基データ!$L$1,$I$5+$N1341-1,0))</f>
        <v/>
      </c>
      <c r="S1341" s="3">
        <f ca="1">SUM(R$3:R1341)</f>
        <v>584244.28894341562</v>
      </c>
      <c r="T1341" s="3">
        <f t="shared" ca="1" si="80"/>
        <v>6273283.9585000006</v>
      </c>
      <c r="U1341" s="3" t="str">
        <f ca="1">IF($N1341&gt;$J$5,"",OFFSET(基データ!$M$1,$I$5+$N1341-1,0))</f>
        <v/>
      </c>
      <c r="V1341" s="3">
        <f ca="1">SUM(U$3:U1341)</f>
        <v>0.19279110705870856</v>
      </c>
      <c r="W1341" s="3" t="str">
        <f t="shared" ca="1" si="81"/>
        <v/>
      </c>
      <c r="X1341" s="3">
        <f t="shared" ca="1" si="82"/>
        <v>903.23626531206321</v>
      </c>
    </row>
    <row r="1342" spans="14:24" x14ac:dyDescent="0.4">
      <c r="N1342">
        <v>1340</v>
      </c>
      <c r="O1342" s="3" t="str">
        <f ca="1">IF($N1342&gt;$J$5,"",OFFSET(基データ!$G$1,$I$5+$N1342-1,0))</f>
        <v/>
      </c>
      <c r="P1342" s="3" t="str">
        <f ca="1">IF($N1342&gt;$J$5,"",OFFSET(基データ!$H$1,$I$5+$N1342-1,0))</f>
        <v/>
      </c>
      <c r="Q1342" s="12" t="str">
        <f t="shared" ca="1" si="83"/>
        <v/>
      </c>
      <c r="R1342" s="3" t="str">
        <f ca="1">IF($N1342&gt;$J$5,"",OFFSET(基データ!$L$1,$I$5+$N1342-1,0))</f>
        <v/>
      </c>
      <c r="S1342" s="3">
        <f ca="1">SUM(R$3:R1342)</f>
        <v>584244.28894341562</v>
      </c>
      <c r="T1342" s="3">
        <f t="shared" ca="1" si="80"/>
        <v>6277969.0100000007</v>
      </c>
      <c r="U1342" s="3" t="str">
        <f ca="1">IF($N1342&gt;$J$5,"",OFFSET(基データ!$M$1,$I$5+$N1342-1,0))</f>
        <v/>
      </c>
      <c r="V1342" s="3">
        <f ca="1">SUM(U$3:U1342)</f>
        <v>0.19279110705870856</v>
      </c>
      <c r="W1342" s="3" t="str">
        <f t="shared" ca="1" si="81"/>
        <v/>
      </c>
      <c r="X1342" s="3">
        <f t="shared" ca="1" si="82"/>
        <v>903.23626531206321</v>
      </c>
    </row>
    <row r="1343" spans="14:24" x14ac:dyDescent="0.4">
      <c r="N1343">
        <v>1341</v>
      </c>
      <c r="O1343" s="3" t="str">
        <f ca="1">IF($N1343&gt;$J$5,"",OFFSET(基データ!$G$1,$I$5+$N1343-1,0))</f>
        <v/>
      </c>
      <c r="P1343" s="3" t="str">
        <f ca="1">IF($N1343&gt;$J$5,"",OFFSET(基データ!$H$1,$I$5+$N1343-1,0))</f>
        <v/>
      </c>
      <c r="Q1343" s="12" t="str">
        <f t="shared" ca="1" si="83"/>
        <v/>
      </c>
      <c r="R1343" s="3" t="str">
        <f ca="1">IF($N1343&gt;$J$5,"",OFFSET(基データ!$L$1,$I$5+$N1343-1,0))</f>
        <v/>
      </c>
      <c r="S1343" s="3">
        <f ca="1">SUM(R$3:R1343)</f>
        <v>584244.28894341562</v>
      </c>
      <c r="T1343" s="3">
        <f t="shared" ca="1" si="80"/>
        <v>6282654.0615000008</v>
      </c>
      <c r="U1343" s="3" t="str">
        <f ca="1">IF($N1343&gt;$J$5,"",OFFSET(基データ!$M$1,$I$5+$N1343-1,0))</f>
        <v/>
      </c>
      <c r="V1343" s="3">
        <f ca="1">SUM(U$3:U1343)</f>
        <v>0.19279110705870856</v>
      </c>
      <c r="W1343" s="3" t="str">
        <f t="shared" ca="1" si="81"/>
        <v/>
      </c>
      <c r="X1343" s="3">
        <f t="shared" ca="1" si="82"/>
        <v>903.23626531206321</v>
      </c>
    </row>
    <row r="1344" spans="14:24" x14ac:dyDescent="0.4">
      <c r="N1344">
        <v>1342</v>
      </c>
      <c r="O1344" s="3" t="str">
        <f ca="1">IF($N1344&gt;$J$5,"",OFFSET(基データ!$G$1,$I$5+$N1344-1,0))</f>
        <v/>
      </c>
      <c r="P1344" s="3" t="str">
        <f ca="1">IF($N1344&gt;$J$5,"",OFFSET(基データ!$H$1,$I$5+$N1344-1,0))</f>
        <v/>
      </c>
      <c r="Q1344" s="12" t="str">
        <f t="shared" ca="1" si="83"/>
        <v/>
      </c>
      <c r="R1344" s="3" t="str">
        <f ca="1">IF($N1344&gt;$J$5,"",OFFSET(基データ!$L$1,$I$5+$N1344-1,0))</f>
        <v/>
      </c>
      <c r="S1344" s="3">
        <f ca="1">SUM(R$3:R1344)</f>
        <v>584244.28894341562</v>
      </c>
      <c r="T1344" s="3">
        <f t="shared" ca="1" si="80"/>
        <v>6287339.1130000008</v>
      </c>
      <c r="U1344" s="3" t="str">
        <f ca="1">IF($N1344&gt;$J$5,"",OFFSET(基データ!$M$1,$I$5+$N1344-1,0))</f>
        <v/>
      </c>
      <c r="V1344" s="3">
        <f ca="1">SUM(U$3:U1344)</f>
        <v>0.19279110705870856</v>
      </c>
      <c r="W1344" s="3" t="str">
        <f t="shared" ca="1" si="81"/>
        <v/>
      </c>
      <c r="X1344" s="3">
        <f t="shared" ca="1" si="82"/>
        <v>903.23626531206321</v>
      </c>
    </row>
    <row r="1345" spans="14:24" x14ac:dyDescent="0.4">
      <c r="N1345">
        <v>1343</v>
      </c>
      <c r="O1345" s="3" t="str">
        <f ca="1">IF($N1345&gt;$J$5,"",OFFSET(基データ!$G$1,$I$5+$N1345-1,0))</f>
        <v/>
      </c>
      <c r="P1345" s="3" t="str">
        <f ca="1">IF($N1345&gt;$J$5,"",OFFSET(基データ!$H$1,$I$5+$N1345-1,0))</f>
        <v/>
      </c>
      <c r="Q1345" s="12" t="str">
        <f t="shared" ca="1" si="83"/>
        <v/>
      </c>
      <c r="R1345" s="3" t="str">
        <f ca="1">IF($N1345&gt;$J$5,"",OFFSET(基データ!$L$1,$I$5+$N1345-1,0))</f>
        <v/>
      </c>
      <c r="S1345" s="3">
        <f ca="1">SUM(R$3:R1345)</f>
        <v>584244.28894341562</v>
      </c>
      <c r="T1345" s="3">
        <f t="shared" ca="1" si="80"/>
        <v>6292024.1645000009</v>
      </c>
      <c r="U1345" s="3" t="str">
        <f ca="1">IF($N1345&gt;$J$5,"",OFFSET(基データ!$M$1,$I$5+$N1345-1,0))</f>
        <v/>
      </c>
      <c r="V1345" s="3">
        <f ca="1">SUM(U$3:U1345)</f>
        <v>0.19279110705870856</v>
      </c>
      <c r="W1345" s="3" t="str">
        <f t="shared" ca="1" si="81"/>
        <v/>
      </c>
      <c r="X1345" s="3">
        <f t="shared" ca="1" si="82"/>
        <v>903.23626531206321</v>
      </c>
    </row>
    <row r="1346" spans="14:24" x14ac:dyDescent="0.4">
      <c r="N1346">
        <v>1344</v>
      </c>
      <c r="O1346" s="3" t="str">
        <f ca="1">IF($N1346&gt;$J$5,"",OFFSET(基データ!$G$1,$I$5+$N1346-1,0))</f>
        <v/>
      </c>
      <c r="P1346" s="3" t="str">
        <f ca="1">IF($N1346&gt;$J$5,"",OFFSET(基データ!$H$1,$I$5+$N1346-1,0))</f>
        <v/>
      </c>
      <c r="Q1346" s="12" t="str">
        <f t="shared" ca="1" si="83"/>
        <v/>
      </c>
      <c r="R1346" s="3" t="str">
        <f ca="1">IF($N1346&gt;$J$5,"",OFFSET(基データ!$L$1,$I$5+$N1346-1,0))</f>
        <v/>
      </c>
      <c r="S1346" s="3">
        <f ca="1">SUM(R$3:R1346)</f>
        <v>584244.28894341562</v>
      </c>
      <c r="T1346" s="3">
        <f t="shared" ca="1" si="80"/>
        <v>6296709.2160000009</v>
      </c>
      <c r="U1346" s="3" t="str">
        <f ca="1">IF($N1346&gt;$J$5,"",OFFSET(基データ!$M$1,$I$5+$N1346-1,0))</f>
        <v/>
      </c>
      <c r="V1346" s="3">
        <f ca="1">SUM(U$3:U1346)</f>
        <v>0.19279110705870856</v>
      </c>
      <c r="W1346" s="3" t="str">
        <f t="shared" ca="1" si="81"/>
        <v/>
      </c>
      <c r="X1346" s="3">
        <f t="shared" ca="1" si="82"/>
        <v>903.23626531206321</v>
      </c>
    </row>
    <row r="1347" spans="14:24" x14ac:dyDescent="0.4">
      <c r="N1347">
        <v>1345</v>
      </c>
      <c r="O1347" s="3" t="str">
        <f ca="1">IF($N1347&gt;$J$5,"",OFFSET(基データ!$G$1,$I$5+$N1347-1,0))</f>
        <v/>
      </c>
      <c r="P1347" s="3" t="str">
        <f ca="1">IF($N1347&gt;$J$5,"",OFFSET(基データ!$H$1,$I$5+$N1347-1,0))</f>
        <v/>
      </c>
      <c r="Q1347" s="12" t="str">
        <f t="shared" ca="1" si="83"/>
        <v/>
      </c>
      <c r="R1347" s="3" t="str">
        <f ca="1">IF($N1347&gt;$J$5,"",OFFSET(基データ!$L$1,$I$5+$N1347-1,0))</f>
        <v/>
      </c>
      <c r="S1347" s="3">
        <f ca="1">SUM(R$3:R1347)</f>
        <v>584244.28894341562</v>
      </c>
      <c r="T1347" s="3">
        <f t="shared" ref="T1347:T1410" ca="1" si="84">$H$7*N1347</f>
        <v>6301394.267500001</v>
      </c>
      <c r="U1347" s="3" t="str">
        <f ca="1">IF($N1347&gt;$J$5,"",OFFSET(基データ!$M$1,$I$5+$N1347-1,0))</f>
        <v/>
      </c>
      <c r="V1347" s="3">
        <f ca="1">SUM(U$3:U1347)</f>
        <v>0.19279110705870856</v>
      </c>
      <c r="W1347" s="3" t="str">
        <f t="shared" ref="W1347:W1410" ca="1" si="85">IF(OR(O1347="",P1347=""),"",N1347)</f>
        <v/>
      </c>
      <c r="X1347" s="3">
        <f t="shared" ref="X1347:X1410" ca="1" si="86">V1347*$H$7</f>
        <v>903.23626531206321</v>
      </c>
    </row>
    <row r="1348" spans="14:24" x14ac:dyDescent="0.4">
      <c r="N1348">
        <v>1346</v>
      </c>
      <c r="O1348" s="3" t="str">
        <f ca="1">IF($N1348&gt;$J$5,"",OFFSET(基データ!$G$1,$I$5+$N1348-1,0))</f>
        <v/>
      </c>
      <c r="P1348" s="3" t="str">
        <f ca="1">IF($N1348&gt;$J$5,"",OFFSET(基データ!$H$1,$I$5+$N1348-1,0))</f>
        <v/>
      </c>
      <c r="Q1348" s="12" t="str">
        <f t="shared" ref="Q1348:Q1411" ca="1" si="87">IF(OR(O1348="",P1348=""),"",DATE(O1348,P1348,1))</f>
        <v/>
      </c>
      <c r="R1348" s="3" t="str">
        <f ca="1">IF($N1348&gt;$J$5,"",OFFSET(基データ!$L$1,$I$5+$N1348-1,0))</f>
        <v/>
      </c>
      <c r="S1348" s="3">
        <f ca="1">SUM(R$3:R1348)</f>
        <v>584244.28894341562</v>
      </c>
      <c r="T1348" s="3">
        <f t="shared" ca="1" si="84"/>
        <v>6306079.3190000011</v>
      </c>
      <c r="U1348" s="3" t="str">
        <f ca="1">IF($N1348&gt;$J$5,"",OFFSET(基データ!$M$1,$I$5+$N1348-1,0))</f>
        <v/>
      </c>
      <c r="V1348" s="3">
        <f ca="1">SUM(U$3:U1348)</f>
        <v>0.19279110705870856</v>
      </c>
      <c r="W1348" s="3" t="str">
        <f t="shared" ca="1" si="85"/>
        <v/>
      </c>
      <c r="X1348" s="3">
        <f t="shared" ca="1" si="86"/>
        <v>903.23626531206321</v>
      </c>
    </row>
    <row r="1349" spans="14:24" x14ac:dyDescent="0.4">
      <c r="N1349">
        <v>1347</v>
      </c>
      <c r="O1349" s="3" t="str">
        <f ca="1">IF($N1349&gt;$J$5,"",OFFSET(基データ!$G$1,$I$5+$N1349-1,0))</f>
        <v/>
      </c>
      <c r="P1349" s="3" t="str">
        <f ca="1">IF($N1349&gt;$J$5,"",OFFSET(基データ!$H$1,$I$5+$N1349-1,0))</f>
        <v/>
      </c>
      <c r="Q1349" s="12" t="str">
        <f t="shared" ca="1" si="87"/>
        <v/>
      </c>
      <c r="R1349" s="3" t="str">
        <f ca="1">IF($N1349&gt;$J$5,"",OFFSET(基データ!$L$1,$I$5+$N1349-1,0))</f>
        <v/>
      </c>
      <c r="S1349" s="3">
        <f ca="1">SUM(R$3:R1349)</f>
        <v>584244.28894341562</v>
      </c>
      <c r="T1349" s="3">
        <f t="shared" ca="1" si="84"/>
        <v>6310764.3705000002</v>
      </c>
      <c r="U1349" s="3" t="str">
        <f ca="1">IF($N1349&gt;$J$5,"",OFFSET(基データ!$M$1,$I$5+$N1349-1,0))</f>
        <v/>
      </c>
      <c r="V1349" s="3">
        <f ca="1">SUM(U$3:U1349)</f>
        <v>0.19279110705870856</v>
      </c>
      <c r="W1349" s="3" t="str">
        <f t="shared" ca="1" si="85"/>
        <v/>
      </c>
      <c r="X1349" s="3">
        <f t="shared" ca="1" si="86"/>
        <v>903.23626531206321</v>
      </c>
    </row>
    <row r="1350" spans="14:24" x14ac:dyDescent="0.4">
      <c r="N1350">
        <v>1348</v>
      </c>
      <c r="O1350" s="3" t="str">
        <f ca="1">IF($N1350&gt;$J$5,"",OFFSET(基データ!$G$1,$I$5+$N1350-1,0))</f>
        <v/>
      </c>
      <c r="P1350" s="3" t="str">
        <f ca="1">IF($N1350&gt;$J$5,"",OFFSET(基データ!$H$1,$I$5+$N1350-1,0))</f>
        <v/>
      </c>
      <c r="Q1350" s="12" t="str">
        <f t="shared" ca="1" si="87"/>
        <v/>
      </c>
      <c r="R1350" s="3" t="str">
        <f ca="1">IF($N1350&gt;$J$5,"",OFFSET(基データ!$L$1,$I$5+$N1350-1,0))</f>
        <v/>
      </c>
      <c r="S1350" s="3">
        <f ca="1">SUM(R$3:R1350)</f>
        <v>584244.28894341562</v>
      </c>
      <c r="T1350" s="3">
        <f t="shared" ca="1" si="84"/>
        <v>6315449.4220000003</v>
      </c>
      <c r="U1350" s="3" t="str">
        <f ca="1">IF($N1350&gt;$J$5,"",OFFSET(基データ!$M$1,$I$5+$N1350-1,0))</f>
        <v/>
      </c>
      <c r="V1350" s="3">
        <f ca="1">SUM(U$3:U1350)</f>
        <v>0.19279110705870856</v>
      </c>
      <c r="W1350" s="3" t="str">
        <f t="shared" ca="1" si="85"/>
        <v/>
      </c>
      <c r="X1350" s="3">
        <f t="shared" ca="1" si="86"/>
        <v>903.23626531206321</v>
      </c>
    </row>
    <row r="1351" spans="14:24" x14ac:dyDescent="0.4">
      <c r="N1351">
        <v>1349</v>
      </c>
      <c r="O1351" s="3" t="str">
        <f ca="1">IF($N1351&gt;$J$5,"",OFFSET(基データ!$G$1,$I$5+$N1351-1,0))</f>
        <v/>
      </c>
      <c r="P1351" s="3" t="str">
        <f ca="1">IF($N1351&gt;$J$5,"",OFFSET(基データ!$H$1,$I$5+$N1351-1,0))</f>
        <v/>
      </c>
      <c r="Q1351" s="12" t="str">
        <f t="shared" ca="1" si="87"/>
        <v/>
      </c>
      <c r="R1351" s="3" t="str">
        <f ca="1">IF($N1351&gt;$J$5,"",OFFSET(基データ!$L$1,$I$5+$N1351-1,0))</f>
        <v/>
      </c>
      <c r="S1351" s="3">
        <f ca="1">SUM(R$3:R1351)</f>
        <v>584244.28894341562</v>
      </c>
      <c r="T1351" s="3">
        <f t="shared" ca="1" si="84"/>
        <v>6320134.4735000003</v>
      </c>
      <c r="U1351" s="3" t="str">
        <f ca="1">IF($N1351&gt;$J$5,"",OFFSET(基データ!$M$1,$I$5+$N1351-1,0))</f>
        <v/>
      </c>
      <c r="V1351" s="3">
        <f ca="1">SUM(U$3:U1351)</f>
        <v>0.19279110705870856</v>
      </c>
      <c r="W1351" s="3" t="str">
        <f t="shared" ca="1" si="85"/>
        <v/>
      </c>
      <c r="X1351" s="3">
        <f t="shared" ca="1" si="86"/>
        <v>903.23626531206321</v>
      </c>
    </row>
    <row r="1352" spans="14:24" x14ac:dyDescent="0.4">
      <c r="N1352">
        <v>1350</v>
      </c>
      <c r="O1352" s="3" t="str">
        <f ca="1">IF($N1352&gt;$J$5,"",OFFSET(基データ!$G$1,$I$5+$N1352-1,0))</f>
        <v/>
      </c>
      <c r="P1352" s="3" t="str">
        <f ca="1">IF($N1352&gt;$J$5,"",OFFSET(基データ!$H$1,$I$5+$N1352-1,0))</f>
        <v/>
      </c>
      <c r="Q1352" s="12" t="str">
        <f t="shared" ca="1" si="87"/>
        <v/>
      </c>
      <c r="R1352" s="3" t="str">
        <f ca="1">IF($N1352&gt;$J$5,"",OFFSET(基データ!$L$1,$I$5+$N1352-1,0))</f>
        <v/>
      </c>
      <c r="S1352" s="3">
        <f ca="1">SUM(R$3:R1352)</f>
        <v>584244.28894341562</v>
      </c>
      <c r="T1352" s="3">
        <f t="shared" ca="1" si="84"/>
        <v>6324819.5250000004</v>
      </c>
      <c r="U1352" s="3" t="str">
        <f ca="1">IF($N1352&gt;$J$5,"",OFFSET(基データ!$M$1,$I$5+$N1352-1,0))</f>
        <v/>
      </c>
      <c r="V1352" s="3">
        <f ca="1">SUM(U$3:U1352)</f>
        <v>0.19279110705870856</v>
      </c>
      <c r="W1352" s="3" t="str">
        <f t="shared" ca="1" si="85"/>
        <v/>
      </c>
      <c r="X1352" s="3">
        <f t="shared" ca="1" si="86"/>
        <v>903.23626531206321</v>
      </c>
    </row>
    <row r="1353" spans="14:24" x14ac:dyDescent="0.4">
      <c r="N1353">
        <v>1351</v>
      </c>
      <c r="O1353" s="3" t="str">
        <f ca="1">IF($N1353&gt;$J$5,"",OFFSET(基データ!$G$1,$I$5+$N1353-1,0))</f>
        <v/>
      </c>
      <c r="P1353" s="3" t="str">
        <f ca="1">IF($N1353&gt;$J$5,"",OFFSET(基データ!$H$1,$I$5+$N1353-1,0))</f>
        <v/>
      </c>
      <c r="Q1353" s="12" t="str">
        <f t="shared" ca="1" si="87"/>
        <v/>
      </c>
      <c r="R1353" s="3" t="str">
        <f ca="1">IF($N1353&gt;$J$5,"",OFFSET(基データ!$L$1,$I$5+$N1353-1,0))</f>
        <v/>
      </c>
      <c r="S1353" s="3">
        <f ca="1">SUM(R$3:R1353)</f>
        <v>584244.28894341562</v>
      </c>
      <c r="T1353" s="3">
        <f t="shared" ca="1" si="84"/>
        <v>6329504.5765000004</v>
      </c>
      <c r="U1353" s="3" t="str">
        <f ca="1">IF($N1353&gt;$J$5,"",OFFSET(基データ!$M$1,$I$5+$N1353-1,0))</f>
        <v/>
      </c>
      <c r="V1353" s="3">
        <f ca="1">SUM(U$3:U1353)</f>
        <v>0.19279110705870856</v>
      </c>
      <c r="W1353" s="3" t="str">
        <f t="shared" ca="1" si="85"/>
        <v/>
      </c>
      <c r="X1353" s="3">
        <f t="shared" ca="1" si="86"/>
        <v>903.23626531206321</v>
      </c>
    </row>
    <row r="1354" spans="14:24" x14ac:dyDescent="0.4">
      <c r="N1354">
        <v>1352</v>
      </c>
      <c r="O1354" s="3" t="str">
        <f ca="1">IF($N1354&gt;$J$5,"",OFFSET(基データ!$G$1,$I$5+$N1354-1,0))</f>
        <v/>
      </c>
      <c r="P1354" s="3" t="str">
        <f ca="1">IF($N1354&gt;$J$5,"",OFFSET(基データ!$H$1,$I$5+$N1354-1,0))</f>
        <v/>
      </c>
      <c r="Q1354" s="12" t="str">
        <f t="shared" ca="1" si="87"/>
        <v/>
      </c>
      <c r="R1354" s="3" t="str">
        <f ca="1">IF($N1354&gt;$J$5,"",OFFSET(基データ!$L$1,$I$5+$N1354-1,0))</f>
        <v/>
      </c>
      <c r="S1354" s="3">
        <f ca="1">SUM(R$3:R1354)</f>
        <v>584244.28894341562</v>
      </c>
      <c r="T1354" s="3">
        <f t="shared" ca="1" si="84"/>
        <v>6334189.6280000005</v>
      </c>
      <c r="U1354" s="3" t="str">
        <f ca="1">IF($N1354&gt;$J$5,"",OFFSET(基データ!$M$1,$I$5+$N1354-1,0))</f>
        <v/>
      </c>
      <c r="V1354" s="3">
        <f ca="1">SUM(U$3:U1354)</f>
        <v>0.19279110705870856</v>
      </c>
      <c r="W1354" s="3" t="str">
        <f t="shared" ca="1" si="85"/>
        <v/>
      </c>
      <c r="X1354" s="3">
        <f t="shared" ca="1" si="86"/>
        <v>903.23626531206321</v>
      </c>
    </row>
    <row r="1355" spans="14:24" x14ac:dyDescent="0.4">
      <c r="N1355">
        <v>1353</v>
      </c>
      <c r="O1355" s="3" t="str">
        <f ca="1">IF($N1355&gt;$J$5,"",OFFSET(基データ!$G$1,$I$5+$N1355-1,0))</f>
        <v/>
      </c>
      <c r="P1355" s="3" t="str">
        <f ca="1">IF($N1355&gt;$J$5,"",OFFSET(基データ!$H$1,$I$5+$N1355-1,0))</f>
        <v/>
      </c>
      <c r="Q1355" s="12" t="str">
        <f t="shared" ca="1" si="87"/>
        <v/>
      </c>
      <c r="R1355" s="3" t="str">
        <f ca="1">IF($N1355&gt;$J$5,"",OFFSET(基データ!$L$1,$I$5+$N1355-1,0))</f>
        <v/>
      </c>
      <c r="S1355" s="3">
        <f ca="1">SUM(R$3:R1355)</f>
        <v>584244.28894341562</v>
      </c>
      <c r="T1355" s="3">
        <f t="shared" ca="1" si="84"/>
        <v>6338874.6795000006</v>
      </c>
      <c r="U1355" s="3" t="str">
        <f ca="1">IF($N1355&gt;$J$5,"",OFFSET(基データ!$M$1,$I$5+$N1355-1,0))</f>
        <v/>
      </c>
      <c r="V1355" s="3">
        <f ca="1">SUM(U$3:U1355)</f>
        <v>0.19279110705870856</v>
      </c>
      <c r="W1355" s="3" t="str">
        <f t="shared" ca="1" si="85"/>
        <v/>
      </c>
      <c r="X1355" s="3">
        <f t="shared" ca="1" si="86"/>
        <v>903.23626531206321</v>
      </c>
    </row>
    <row r="1356" spans="14:24" x14ac:dyDescent="0.4">
      <c r="N1356">
        <v>1354</v>
      </c>
      <c r="O1356" s="3" t="str">
        <f ca="1">IF($N1356&gt;$J$5,"",OFFSET(基データ!$G$1,$I$5+$N1356-1,0))</f>
        <v/>
      </c>
      <c r="P1356" s="3" t="str">
        <f ca="1">IF($N1356&gt;$J$5,"",OFFSET(基データ!$H$1,$I$5+$N1356-1,0))</f>
        <v/>
      </c>
      <c r="Q1356" s="12" t="str">
        <f t="shared" ca="1" si="87"/>
        <v/>
      </c>
      <c r="R1356" s="3" t="str">
        <f ca="1">IF($N1356&gt;$J$5,"",OFFSET(基データ!$L$1,$I$5+$N1356-1,0))</f>
        <v/>
      </c>
      <c r="S1356" s="3">
        <f ca="1">SUM(R$3:R1356)</f>
        <v>584244.28894341562</v>
      </c>
      <c r="T1356" s="3">
        <f t="shared" ca="1" si="84"/>
        <v>6343559.7310000006</v>
      </c>
      <c r="U1356" s="3" t="str">
        <f ca="1">IF($N1356&gt;$J$5,"",OFFSET(基データ!$M$1,$I$5+$N1356-1,0))</f>
        <v/>
      </c>
      <c r="V1356" s="3">
        <f ca="1">SUM(U$3:U1356)</f>
        <v>0.19279110705870856</v>
      </c>
      <c r="W1356" s="3" t="str">
        <f t="shared" ca="1" si="85"/>
        <v/>
      </c>
      <c r="X1356" s="3">
        <f t="shared" ca="1" si="86"/>
        <v>903.23626531206321</v>
      </c>
    </row>
    <row r="1357" spans="14:24" x14ac:dyDescent="0.4">
      <c r="N1357">
        <v>1355</v>
      </c>
      <c r="O1357" s="3" t="str">
        <f ca="1">IF($N1357&gt;$J$5,"",OFFSET(基データ!$G$1,$I$5+$N1357-1,0))</f>
        <v/>
      </c>
      <c r="P1357" s="3" t="str">
        <f ca="1">IF($N1357&gt;$J$5,"",OFFSET(基データ!$H$1,$I$5+$N1357-1,0))</f>
        <v/>
      </c>
      <c r="Q1357" s="12" t="str">
        <f t="shared" ca="1" si="87"/>
        <v/>
      </c>
      <c r="R1357" s="3" t="str">
        <f ca="1">IF($N1357&gt;$J$5,"",OFFSET(基データ!$L$1,$I$5+$N1357-1,0))</f>
        <v/>
      </c>
      <c r="S1357" s="3">
        <f ca="1">SUM(R$3:R1357)</f>
        <v>584244.28894341562</v>
      </c>
      <c r="T1357" s="3">
        <f t="shared" ca="1" si="84"/>
        <v>6348244.7825000007</v>
      </c>
      <c r="U1357" s="3" t="str">
        <f ca="1">IF($N1357&gt;$J$5,"",OFFSET(基データ!$M$1,$I$5+$N1357-1,0))</f>
        <v/>
      </c>
      <c r="V1357" s="3">
        <f ca="1">SUM(U$3:U1357)</f>
        <v>0.19279110705870856</v>
      </c>
      <c r="W1357" s="3" t="str">
        <f t="shared" ca="1" si="85"/>
        <v/>
      </c>
      <c r="X1357" s="3">
        <f t="shared" ca="1" si="86"/>
        <v>903.23626531206321</v>
      </c>
    </row>
    <row r="1358" spans="14:24" x14ac:dyDescent="0.4">
      <c r="N1358">
        <v>1356</v>
      </c>
      <c r="O1358" s="3" t="str">
        <f ca="1">IF($N1358&gt;$J$5,"",OFFSET(基データ!$G$1,$I$5+$N1358-1,0))</f>
        <v/>
      </c>
      <c r="P1358" s="3" t="str">
        <f ca="1">IF($N1358&gt;$J$5,"",OFFSET(基データ!$H$1,$I$5+$N1358-1,0))</f>
        <v/>
      </c>
      <c r="Q1358" s="12" t="str">
        <f t="shared" ca="1" si="87"/>
        <v/>
      </c>
      <c r="R1358" s="3" t="str">
        <f ca="1">IF($N1358&gt;$J$5,"",OFFSET(基データ!$L$1,$I$5+$N1358-1,0))</f>
        <v/>
      </c>
      <c r="S1358" s="3">
        <f ca="1">SUM(R$3:R1358)</f>
        <v>584244.28894341562</v>
      </c>
      <c r="T1358" s="3">
        <f t="shared" ca="1" si="84"/>
        <v>6352929.8340000007</v>
      </c>
      <c r="U1358" s="3" t="str">
        <f ca="1">IF($N1358&gt;$J$5,"",OFFSET(基データ!$M$1,$I$5+$N1358-1,0))</f>
        <v/>
      </c>
      <c r="V1358" s="3">
        <f ca="1">SUM(U$3:U1358)</f>
        <v>0.19279110705870856</v>
      </c>
      <c r="W1358" s="3" t="str">
        <f t="shared" ca="1" si="85"/>
        <v/>
      </c>
      <c r="X1358" s="3">
        <f t="shared" ca="1" si="86"/>
        <v>903.23626531206321</v>
      </c>
    </row>
    <row r="1359" spans="14:24" x14ac:dyDescent="0.4">
      <c r="N1359">
        <v>1357</v>
      </c>
      <c r="O1359" s="3" t="str">
        <f ca="1">IF($N1359&gt;$J$5,"",OFFSET(基データ!$G$1,$I$5+$N1359-1,0))</f>
        <v/>
      </c>
      <c r="P1359" s="3" t="str">
        <f ca="1">IF($N1359&gt;$J$5,"",OFFSET(基データ!$H$1,$I$5+$N1359-1,0))</f>
        <v/>
      </c>
      <c r="Q1359" s="12" t="str">
        <f t="shared" ca="1" si="87"/>
        <v/>
      </c>
      <c r="R1359" s="3" t="str">
        <f ca="1">IF($N1359&gt;$J$5,"",OFFSET(基データ!$L$1,$I$5+$N1359-1,0))</f>
        <v/>
      </c>
      <c r="S1359" s="3">
        <f ca="1">SUM(R$3:R1359)</f>
        <v>584244.28894341562</v>
      </c>
      <c r="T1359" s="3">
        <f t="shared" ca="1" si="84"/>
        <v>6357614.8855000008</v>
      </c>
      <c r="U1359" s="3" t="str">
        <f ca="1">IF($N1359&gt;$J$5,"",OFFSET(基データ!$M$1,$I$5+$N1359-1,0))</f>
        <v/>
      </c>
      <c r="V1359" s="3">
        <f ca="1">SUM(U$3:U1359)</f>
        <v>0.19279110705870856</v>
      </c>
      <c r="W1359" s="3" t="str">
        <f t="shared" ca="1" si="85"/>
        <v/>
      </c>
      <c r="X1359" s="3">
        <f t="shared" ca="1" si="86"/>
        <v>903.23626531206321</v>
      </c>
    </row>
    <row r="1360" spans="14:24" x14ac:dyDescent="0.4">
      <c r="N1360">
        <v>1358</v>
      </c>
      <c r="O1360" s="3" t="str">
        <f ca="1">IF($N1360&gt;$J$5,"",OFFSET(基データ!$G$1,$I$5+$N1360-1,0))</f>
        <v/>
      </c>
      <c r="P1360" s="3" t="str">
        <f ca="1">IF($N1360&gt;$J$5,"",OFFSET(基データ!$H$1,$I$5+$N1360-1,0))</f>
        <v/>
      </c>
      <c r="Q1360" s="12" t="str">
        <f t="shared" ca="1" si="87"/>
        <v/>
      </c>
      <c r="R1360" s="3" t="str">
        <f ca="1">IF($N1360&gt;$J$5,"",OFFSET(基データ!$L$1,$I$5+$N1360-1,0))</f>
        <v/>
      </c>
      <c r="S1360" s="3">
        <f ca="1">SUM(R$3:R1360)</f>
        <v>584244.28894341562</v>
      </c>
      <c r="T1360" s="3">
        <f t="shared" ca="1" si="84"/>
        <v>6362299.9370000008</v>
      </c>
      <c r="U1360" s="3" t="str">
        <f ca="1">IF($N1360&gt;$J$5,"",OFFSET(基データ!$M$1,$I$5+$N1360-1,0))</f>
        <v/>
      </c>
      <c r="V1360" s="3">
        <f ca="1">SUM(U$3:U1360)</f>
        <v>0.19279110705870856</v>
      </c>
      <c r="W1360" s="3" t="str">
        <f t="shared" ca="1" si="85"/>
        <v/>
      </c>
      <c r="X1360" s="3">
        <f t="shared" ca="1" si="86"/>
        <v>903.23626531206321</v>
      </c>
    </row>
    <row r="1361" spans="14:24" x14ac:dyDescent="0.4">
      <c r="N1361">
        <v>1359</v>
      </c>
      <c r="O1361" s="3" t="str">
        <f ca="1">IF($N1361&gt;$J$5,"",OFFSET(基データ!$G$1,$I$5+$N1361-1,0))</f>
        <v/>
      </c>
      <c r="P1361" s="3" t="str">
        <f ca="1">IF($N1361&gt;$J$5,"",OFFSET(基データ!$H$1,$I$5+$N1361-1,0))</f>
        <v/>
      </c>
      <c r="Q1361" s="12" t="str">
        <f t="shared" ca="1" si="87"/>
        <v/>
      </c>
      <c r="R1361" s="3" t="str">
        <f ca="1">IF($N1361&gt;$J$5,"",OFFSET(基データ!$L$1,$I$5+$N1361-1,0))</f>
        <v/>
      </c>
      <c r="S1361" s="3">
        <f ca="1">SUM(R$3:R1361)</f>
        <v>584244.28894341562</v>
      </c>
      <c r="T1361" s="3">
        <f t="shared" ca="1" si="84"/>
        <v>6366984.9885000009</v>
      </c>
      <c r="U1361" s="3" t="str">
        <f ca="1">IF($N1361&gt;$J$5,"",OFFSET(基データ!$M$1,$I$5+$N1361-1,0))</f>
        <v/>
      </c>
      <c r="V1361" s="3">
        <f ca="1">SUM(U$3:U1361)</f>
        <v>0.19279110705870856</v>
      </c>
      <c r="W1361" s="3" t="str">
        <f t="shared" ca="1" si="85"/>
        <v/>
      </c>
      <c r="X1361" s="3">
        <f t="shared" ca="1" si="86"/>
        <v>903.23626531206321</v>
      </c>
    </row>
    <row r="1362" spans="14:24" x14ac:dyDescent="0.4">
      <c r="N1362">
        <v>1360</v>
      </c>
      <c r="O1362" s="3" t="str">
        <f ca="1">IF($N1362&gt;$J$5,"",OFFSET(基データ!$G$1,$I$5+$N1362-1,0))</f>
        <v/>
      </c>
      <c r="P1362" s="3" t="str">
        <f ca="1">IF($N1362&gt;$J$5,"",OFFSET(基データ!$H$1,$I$5+$N1362-1,0))</f>
        <v/>
      </c>
      <c r="Q1362" s="12" t="str">
        <f t="shared" ca="1" si="87"/>
        <v/>
      </c>
      <c r="R1362" s="3" t="str">
        <f ca="1">IF($N1362&gt;$J$5,"",OFFSET(基データ!$L$1,$I$5+$N1362-1,0))</f>
        <v/>
      </c>
      <c r="S1362" s="3">
        <f ca="1">SUM(R$3:R1362)</f>
        <v>584244.28894341562</v>
      </c>
      <c r="T1362" s="3">
        <f t="shared" ca="1" si="84"/>
        <v>6371670.040000001</v>
      </c>
      <c r="U1362" s="3" t="str">
        <f ca="1">IF($N1362&gt;$J$5,"",OFFSET(基データ!$M$1,$I$5+$N1362-1,0))</f>
        <v/>
      </c>
      <c r="V1362" s="3">
        <f ca="1">SUM(U$3:U1362)</f>
        <v>0.19279110705870856</v>
      </c>
      <c r="W1362" s="3" t="str">
        <f t="shared" ca="1" si="85"/>
        <v/>
      </c>
      <c r="X1362" s="3">
        <f t="shared" ca="1" si="86"/>
        <v>903.23626531206321</v>
      </c>
    </row>
    <row r="1363" spans="14:24" x14ac:dyDescent="0.4">
      <c r="N1363">
        <v>1361</v>
      </c>
      <c r="O1363" s="3" t="str">
        <f ca="1">IF($N1363&gt;$J$5,"",OFFSET(基データ!$G$1,$I$5+$N1363-1,0))</f>
        <v/>
      </c>
      <c r="P1363" s="3" t="str">
        <f ca="1">IF($N1363&gt;$J$5,"",OFFSET(基データ!$H$1,$I$5+$N1363-1,0))</f>
        <v/>
      </c>
      <c r="Q1363" s="12" t="str">
        <f t="shared" ca="1" si="87"/>
        <v/>
      </c>
      <c r="R1363" s="3" t="str">
        <f ca="1">IF($N1363&gt;$J$5,"",OFFSET(基データ!$L$1,$I$5+$N1363-1,0))</f>
        <v/>
      </c>
      <c r="S1363" s="3">
        <f ca="1">SUM(R$3:R1363)</f>
        <v>584244.28894341562</v>
      </c>
      <c r="T1363" s="3">
        <f t="shared" ca="1" si="84"/>
        <v>6376355.091500001</v>
      </c>
      <c r="U1363" s="3" t="str">
        <f ca="1">IF($N1363&gt;$J$5,"",OFFSET(基データ!$M$1,$I$5+$N1363-1,0))</f>
        <v/>
      </c>
      <c r="V1363" s="3">
        <f ca="1">SUM(U$3:U1363)</f>
        <v>0.19279110705870856</v>
      </c>
      <c r="W1363" s="3" t="str">
        <f t="shared" ca="1" si="85"/>
        <v/>
      </c>
      <c r="X1363" s="3">
        <f t="shared" ca="1" si="86"/>
        <v>903.23626531206321</v>
      </c>
    </row>
    <row r="1364" spans="14:24" x14ac:dyDescent="0.4">
      <c r="N1364">
        <v>1362</v>
      </c>
      <c r="O1364" s="3" t="str">
        <f ca="1">IF($N1364&gt;$J$5,"",OFFSET(基データ!$G$1,$I$5+$N1364-1,0))</f>
        <v/>
      </c>
      <c r="P1364" s="3" t="str">
        <f ca="1">IF($N1364&gt;$J$5,"",OFFSET(基データ!$H$1,$I$5+$N1364-1,0))</f>
        <v/>
      </c>
      <c r="Q1364" s="12" t="str">
        <f t="shared" ca="1" si="87"/>
        <v/>
      </c>
      <c r="R1364" s="3" t="str">
        <f ca="1">IF($N1364&gt;$J$5,"",OFFSET(基データ!$L$1,$I$5+$N1364-1,0))</f>
        <v/>
      </c>
      <c r="S1364" s="3">
        <f ca="1">SUM(R$3:R1364)</f>
        <v>584244.28894341562</v>
      </c>
      <c r="T1364" s="3">
        <f t="shared" ca="1" si="84"/>
        <v>6381040.1430000011</v>
      </c>
      <c r="U1364" s="3" t="str">
        <f ca="1">IF($N1364&gt;$J$5,"",OFFSET(基データ!$M$1,$I$5+$N1364-1,0))</f>
        <v/>
      </c>
      <c r="V1364" s="3">
        <f ca="1">SUM(U$3:U1364)</f>
        <v>0.19279110705870856</v>
      </c>
      <c r="W1364" s="3" t="str">
        <f t="shared" ca="1" si="85"/>
        <v/>
      </c>
      <c r="X1364" s="3">
        <f t="shared" ca="1" si="86"/>
        <v>903.23626531206321</v>
      </c>
    </row>
    <row r="1365" spans="14:24" x14ac:dyDescent="0.4">
      <c r="N1365">
        <v>1363</v>
      </c>
      <c r="O1365" s="3" t="str">
        <f ca="1">IF($N1365&gt;$J$5,"",OFFSET(基データ!$G$1,$I$5+$N1365-1,0))</f>
        <v/>
      </c>
      <c r="P1365" s="3" t="str">
        <f ca="1">IF($N1365&gt;$J$5,"",OFFSET(基データ!$H$1,$I$5+$N1365-1,0))</f>
        <v/>
      </c>
      <c r="Q1365" s="12" t="str">
        <f t="shared" ca="1" si="87"/>
        <v/>
      </c>
      <c r="R1365" s="3" t="str">
        <f ca="1">IF($N1365&gt;$J$5,"",OFFSET(基データ!$L$1,$I$5+$N1365-1,0))</f>
        <v/>
      </c>
      <c r="S1365" s="3">
        <f ca="1">SUM(R$3:R1365)</f>
        <v>584244.28894341562</v>
      </c>
      <c r="T1365" s="3">
        <f t="shared" ca="1" si="84"/>
        <v>6385725.1945000002</v>
      </c>
      <c r="U1365" s="3" t="str">
        <f ca="1">IF($N1365&gt;$J$5,"",OFFSET(基データ!$M$1,$I$5+$N1365-1,0))</f>
        <v/>
      </c>
      <c r="V1365" s="3">
        <f ca="1">SUM(U$3:U1365)</f>
        <v>0.19279110705870856</v>
      </c>
      <c r="W1365" s="3" t="str">
        <f t="shared" ca="1" si="85"/>
        <v/>
      </c>
      <c r="X1365" s="3">
        <f t="shared" ca="1" si="86"/>
        <v>903.23626531206321</v>
      </c>
    </row>
    <row r="1366" spans="14:24" x14ac:dyDescent="0.4">
      <c r="N1366">
        <v>1364</v>
      </c>
      <c r="O1366" s="3" t="str">
        <f ca="1">IF($N1366&gt;$J$5,"",OFFSET(基データ!$G$1,$I$5+$N1366-1,0))</f>
        <v/>
      </c>
      <c r="P1366" s="3" t="str">
        <f ca="1">IF($N1366&gt;$J$5,"",OFFSET(基データ!$H$1,$I$5+$N1366-1,0))</f>
        <v/>
      </c>
      <c r="Q1366" s="12" t="str">
        <f t="shared" ca="1" si="87"/>
        <v/>
      </c>
      <c r="R1366" s="3" t="str">
        <f ca="1">IF($N1366&gt;$J$5,"",OFFSET(基データ!$L$1,$I$5+$N1366-1,0))</f>
        <v/>
      </c>
      <c r="S1366" s="3">
        <f ca="1">SUM(R$3:R1366)</f>
        <v>584244.28894341562</v>
      </c>
      <c r="T1366" s="3">
        <f t="shared" ca="1" si="84"/>
        <v>6390410.2460000003</v>
      </c>
      <c r="U1366" s="3" t="str">
        <f ca="1">IF($N1366&gt;$J$5,"",OFFSET(基データ!$M$1,$I$5+$N1366-1,0))</f>
        <v/>
      </c>
      <c r="V1366" s="3">
        <f ca="1">SUM(U$3:U1366)</f>
        <v>0.19279110705870856</v>
      </c>
      <c r="W1366" s="3" t="str">
        <f t="shared" ca="1" si="85"/>
        <v/>
      </c>
      <c r="X1366" s="3">
        <f t="shared" ca="1" si="86"/>
        <v>903.23626531206321</v>
      </c>
    </row>
    <row r="1367" spans="14:24" x14ac:dyDescent="0.4">
      <c r="N1367">
        <v>1365</v>
      </c>
      <c r="O1367" s="3" t="str">
        <f ca="1">IF($N1367&gt;$J$5,"",OFFSET(基データ!$G$1,$I$5+$N1367-1,0))</f>
        <v/>
      </c>
      <c r="P1367" s="3" t="str">
        <f ca="1">IF($N1367&gt;$J$5,"",OFFSET(基データ!$H$1,$I$5+$N1367-1,0))</f>
        <v/>
      </c>
      <c r="Q1367" s="12" t="str">
        <f t="shared" ca="1" si="87"/>
        <v/>
      </c>
      <c r="R1367" s="3" t="str">
        <f ca="1">IF($N1367&gt;$J$5,"",OFFSET(基データ!$L$1,$I$5+$N1367-1,0))</f>
        <v/>
      </c>
      <c r="S1367" s="3">
        <f ca="1">SUM(R$3:R1367)</f>
        <v>584244.28894341562</v>
      </c>
      <c r="T1367" s="3">
        <f t="shared" ca="1" si="84"/>
        <v>6395095.2975000003</v>
      </c>
      <c r="U1367" s="3" t="str">
        <f ca="1">IF($N1367&gt;$J$5,"",OFFSET(基データ!$M$1,$I$5+$N1367-1,0))</f>
        <v/>
      </c>
      <c r="V1367" s="3">
        <f ca="1">SUM(U$3:U1367)</f>
        <v>0.19279110705870856</v>
      </c>
      <c r="W1367" s="3" t="str">
        <f t="shared" ca="1" si="85"/>
        <v/>
      </c>
      <c r="X1367" s="3">
        <f t="shared" ca="1" si="86"/>
        <v>903.23626531206321</v>
      </c>
    </row>
    <row r="1368" spans="14:24" x14ac:dyDescent="0.4">
      <c r="N1368">
        <v>1366</v>
      </c>
      <c r="O1368" s="3" t="str">
        <f ca="1">IF($N1368&gt;$J$5,"",OFFSET(基データ!$G$1,$I$5+$N1368-1,0))</f>
        <v/>
      </c>
      <c r="P1368" s="3" t="str">
        <f ca="1">IF($N1368&gt;$J$5,"",OFFSET(基データ!$H$1,$I$5+$N1368-1,0))</f>
        <v/>
      </c>
      <c r="Q1368" s="12" t="str">
        <f t="shared" ca="1" si="87"/>
        <v/>
      </c>
      <c r="R1368" s="3" t="str">
        <f ca="1">IF($N1368&gt;$J$5,"",OFFSET(基データ!$L$1,$I$5+$N1368-1,0))</f>
        <v/>
      </c>
      <c r="S1368" s="3">
        <f ca="1">SUM(R$3:R1368)</f>
        <v>584244.28894341562</v>
      </c>
      <c r="T1368" s="3">
        <f t="shared" ca="1" si="84"/>
        <v>6399780.3490000004</v>
      </c>
      <c r="U1368" s="3" t="str">
        <f ca="1">IF($N1368&gt;$J$5,"",OFFSET(基データ!$M$1,$I$5+$N1368-1,0))</f>
        <v/>
      </c>
      <c r="V1368" s="3">
        <f ca="1">SUM(U$3:U1368)</f>
        <v>0.19279110705870856</v>
      </c>
      <c r="W1368" s="3" t="str">
        <f t="shared" ca="1" si="85"/>
        <v/>
      </c>
      <c r="X1368" s="3">
        <f t="shared" ca="1" si="86"/>
        <v>903.23626531206321</v>
      </c>
    </row>
    <row r="1369" spans="14:24" x14ac:dyDescent="0.4">
      <c r="N1369">
        <v>1367</v>
      </c>
      <c r="O1369" s="3" t="str">
        <f ca="1">IF($N1369&gt;$J$5,"",OFFSET(基データ!$G$1,$I$5+$N1369-1,0))</f>
        <v/>
      </c>
      <c r="P1369" s="3" t="str">
        <f ca="1">IF($N1369&gt;$J$5,"",OFFSET(基データ!$H$1,$I$5+$N1369-1,0))</f>
        <v/>
      </c>
      <c r="Q1369" s="12" t="str">
        <f t="shared" ca="1" si="87"/>
        <v/>
      </c>
      <c r="R1369" s="3" t="str">
        <f ca="1">IF($N1369&gt;$J$5,"",OFFSET(基データ!$L$1,$I$5+$N1369-1,0))</f>
        <v/>
      </c>
      <c r="S1369" s="3">
        <f ca="1">SUM(R$3:R1369)</f>
        <v>584244.28894341562</v>
      </c>
      <c r="T1369" s="3">
        <f t="shared" ca="1" si="84"/>
        <v>6404465.4005000005</v>
      </c>
      <c r="U1369" s="3" t="str">
        <f ca="1">IF($N1369&gt;$J$5,"",OFFSET(基データ!$M$1,$I$5+$N1369-1,0))</f>
        <v/>
      </c>
      <c r="V1369" s="3">
        <f ca="1">SUM(U$3:U1369)</f>
        <v>0.19279110705870856</v>
      </c>
      <c r="W1369" s="3" t="str">
        <f t="shared" ca="1" si="85"/>
        <v/>
      </c>
      <c r="X1369" s="3">
        <f t="shared" ca="1" si="86"/>
        <v>903.23626531206321</v>
      </c>
    </row>
    <row r="1370" spans="14:24" x14ac:dyDescent="0.4">
      <c r="N1370">
        <v>1368</v>
      </c>
      <c r="O1370" s="3" t="str">
        <f ca="1">IF($N1370&gt;$J$5,"",OFFSET(基データ!$G$1,$I$5+$N1370-1,0))</f>
        <v/>
      </c>
      <c r="P1370" s="3" t="str">
        <f ca="1">IF($N1370&gt;$J$5,"",OFFSET(基データ!$H$1,$I$5+$N1370-1,0))</f>
        <v/>
      </c>
      <c r="Q1370" s="12" t="str">
        <f t="shared" ca="1" si="87"/>
        <v/>
      </c>
      <c r="R1370" s="3" t="str">
        <f ca="1">IF($N1370&gt;$J$5,"",OFFSET(基データ!$L$1,$I$5+$N1370-1,0))</f>
        <v/>
      </c>
      <c r="S1370" s="3">
        <f ca="1">SUM(R$3:R1370)</f>
        <v>584244.28894341562</v>
      </c>
      <c r="T1370" s="3">
        <f t="shared" ca="1" si="84"/>
        <v>6409150.4520000005</v>
      </c>
      <c r="U1370" s="3" t="str">
        <f ca="1">IF($N1370&gt;$J$5,"",OFFSET(基データ!$M$1,$I$5+$N1370-1,0))</f>
        <v/>
      </c>
      <c r="V1370" s="3">
        <f ca="1">SUM(U$3:U1370)</f>
        <v>0.19279110705870856</v>
      </c>
      <c r="W1370" s="3" t="str">
        <f t="shared" ca="1" si="85"/>
        <v/>
      </c>
      <c r="X1370" s="3">
        <f t="shared" ca="1" si="86"/>
        <v>903.23626531206321</v>
      </c>
    </row>
    <row r="1371" spans="14:24" x14ac:dyDescent="0.4">
      <c r="N1371">
        <v>1369</v>
      </c>
      <c r="O1371" s="3" t="str">
        <f ca="1">IF($N1371&gt;$J$5,"",OFFSET(基データ!$G$1,$I$5+$N1371-1,0))</f>
        <v/>
      </c>
      <c r="P1371" s="3" t="str">
        <f ca="1">IF($N1371&gt;$J$5,"",OFFSET(基データ!$H$1,$I$5+$N1371-1,0))</f>
        <v/>
      </c>
      <c r="Q1371" s="12" t="str">
        <f t="shared" ca="1" si="87"/>
        <v/>
      </c>
      <c r="R1371" s="3" t="str">
        <f ca="1">IF($N1371&gt;$J$5,"",OFFSET(基データ!$L$1,$I$5+$N1371-1,0))</f>
        <v/>
      </c>
      <c r="S1371" s="3">
        <f ca="1">SUM(R$3:R1371)</f>
        <v>584244.28894341562</v>
      </c>
      <c r="T1371" s="3">
        <f t="shared" ca="1" si="84"/>
        <v>6413835.5035000006</v>
      </c>
      <c r="U1371" s="3" t="str">
        <f ca="1">IF($N1371&gt;$J$5,"",OFFSET(基データ!$M$1,$I$5+$N1371-1,0))</f>
        <v/>
      </c>
      <c r="V1371" s="3">
        <f ca="1">SUM(U$3:U1371)</f>
        <v>0.19279110705870856</v>
      </c>
      <c r="W1371" s="3" t="str">
        <f t="shared" ca="1" si="85"/>
        <v/>
      </c>
      <c r="X1371" s="3">
        <f t="shared" ca="1" si="86"/>
        <v>903.23626531206321</v>
      </c>
    </row>
    <row r="1372" spans="14:24" x14ac:dyDescent="0.4">
      <c r="N1372">
        <v>1370</v>
      </c>
      <c r="O1372" s="3" t="str">
        <f ca="1">IF($N1372&gt;$J$5,"",OFFSET(基データ!$G$1,$I$5+$N1372-1,0))</f>
        <v/>
      </c>
      <c r="P1372" s="3" t="str">
        <f ca="1">IF($N1372&gt;$J$5,"",OFFSET(基データ!$H$1,$I$5+$N1372-1,0))</f>
        <v/>
      </c>
      <c r="Q1372" s="12" t="str">
        <f t="shared" ca="1" si="87"/>
        <v/>
      </c>
      <c r="R1372" s="3" t="str">
        <f ca="1">IF($N1372&gt;$J$5,"",OFFSET(基データ!$L$1,$I$5+$N1372-1,0))</f>
        <v/>
      </c>
      <c r="S1372" s="3">
        <f ca="1">SUM(R$3:R1372)</f>
        <v>584244.28894341562</v>
      </c>
      <c r="T1372" s="3">
        <f t="shared" ca="1" si="84"/>
        <v>6418520.5550000006</v>
      </c>
      <c r="U1372" s="3" t="str">
        <f ca="1">IF($N1372&gt;$J$5,"",OFFSET(基データ!$M$1,$I$5+$N1372-1,0))</f>
        <v/>
      </c>
      <c r="V1372" s="3">
        <f ca="1">SUM(U$3:U1372)</f>
        <v>0.19279110705870856</v>
      </c>
      <c r="W1372" s="3" t="str">
        <f t="shared" ca="1" si="85"/>
        <v/>
      </c>
      <c r="X1372" s="3">
        <f t="shared" ca="1" si="86"/>
        <v>903.23626531206321</v>
      </c>
    </row>
    <row r="1373" spans="14:24" x14ac:dyDescent="0.4">
      <c r="N1373">
        <v>1371</v>
      </c>
      <c r="O1373" s="3" t="str">
        <f ca="1">IF($N1373&gt;$J$5,"",OFFSET(基データ!$G$1,$I$5+$N1373-1,0))</f>
        <v/>
      </c>
      <c r="P1373" s="3" t="str">
        <f ca="1">IF($N1373&gt;$J$5,"",OFFSET(基データ!$H$1,$I$5+$N1373-1,0))</f>
        <v/>
      </c>
      <c r="Q1373" s="12" t="str">
        <f t="shared" ca="1" si="87"/>
        <v/>
      </c>
      <c r="R1373" s="3" t="str">
        <f ca="1">IF($N1373&gt;$J$5,"",OFFSET(基データ!$L$1,$I$5+$N1373-1,0))</f>
        <v/>
      </c>
      <c r="S1373" s="3">
        <f ca="1">SUM(R$3:R1373)</f>
        <v>584244.28894341562</v>
      </c>
      <c r="T1373" s="3">
        <f t="shared" ca="1" si="84"/>
        <v>6423205.6065000007</v>
      </c>
      <c r="U1373" s="3" t="str">
        <f ca="1">IF($N1373&gt;$J$5,"",OFFSET(基データ!$M$1,$I$5+$N1373-1,0))</f>
        <v/>
      </c>
      <c r="V1373" s="3">
        <f ca="1">SUM(U$3:U1373)</f>
        <v>0.19279110705870856</v>
      </c>
      <c r="W1373" s="3" t="str">
        <f t="shared" ca="1" si="85"/>
        <v/>
      </c>
      <c r="X1373" s="3">
        <f t="shared" ca="1" si="86"/>
        <v>903.23626531206321</v>
      </c>
    </row>
    <row r="1374" spans="14:24" x14ac:dyDescent="0.4">
      <c r="N1374">
        <v>1372</v>
      </c>
      <c r="O1374" s="3" t="str">
        <f ca="1">IF($N1374&gt;$J$5,"",OFFSET(基データ!$G$1,$I$5+$N1374-1,0))</f>
        <v/>
      </c>
      <c r="P1374" s="3" t="str">
        <f ca="1">IF($N1374&gt;$J$5,"",OFFSET(基データ!$H$1,$I$5+$N1374-1,0))</f>
        <v/>
      </c>
      <c r="Q1374" s="12" t="str">
        <f t="shared" ca="1" si="87"/>
        <v/>
      </c>
      <c r="R1374" s="3" t="str">
        <f ca="1">IF($N1374&gt;$J$5,"",OFFSET(基データ!$L$1,$I$5+$N1374-1,0))</f>
        <v/>
      </c>
      <c r="S1374" s="3">
        <f ca="1">SUM(R$3:R1374)</f>
        <v>584244.28894341562</v>
      </c>
      <c r="T1374" s="3">
        <f t="shared" ca="1" si="84"/>
        <v>6427890.6580000008</v>
      </c>
      <c r="U1374" s="3" t="str">
        <f ca="1">IF($N1374&gt;$J$5,"",OFFSET(基データ!$M$1,$I$5+$N1374-1,0))</f>
        <v/>
      </c>
      <c r="V1374" s="3">
        <f ca="1">SUM(U$3:U1374)</f>
        <v>0.19279110705870856</v>
      </c>
      <c r="W1374" s="3" t="str">
        <f t="shared" ca="1" si="85"/>
        <v/>
      </c>
      <c r="X1374" s="3">
        <f t="shared" ca="1" si="86"/>
        <v>903.23626531206321</v>
      </c>
    </row>
    <row r="1375" spans="14:24" x14ac:dyDescent="0.4">
      <c r="N1375">
        <v>1373</v>
      </c>
      <c r="O1375" s="3" t="str">
        <f ca="1">IF($N1375&gt;$J$5,"",OFFSET(基データ!$G$1,$I$5+$N1375-1,0))</f>
        <v/>
      </c>
      <c r="P1375" s="3" t="str">
        <f ca="1">IF($N1375&gt;$J$5,"",OFFSET(基データ!$H$1,$I$5+$N1375-1,0))</f>
        <v/>
      </c>
      <c r="Q1375" s="12" t="str">
        <f t="shared" ca="1" si="87"/>
        <v/>
      </c>
      <c r="R1375" s="3" t="str">
        <f ca="1">IF($N1375&gt;$J$5,"",OFFSET(基データ!$L$1,$I$5+$N1375-1,0))</f>
        <v/>
      </c>
      <c r="S1375" s="3">
        <f ca="1">SUM(R$3:R1375)</f>
        <v>584244.28894341562</v>
      </c>
      <c r="T1375" s="3">
        <f t="shared" ca="1" si="84"/>
        <v>6432575.7095000008</v>
      </c>
      <c r="U1375" s="3" t="str">
        <f ca="1">IF($N1375&gt;$J$5,"",OFFSET(基データ!$M$1,$I$5+$N1375-1,0))</f>
        <v/>
      </c>
      <c r="V1375" s="3">
        <f ca="1">SUM(U$3:U1375)</f>
        <v>0.19279110705870856</v>
      </c>
      <c r="W1375" s="3" t="str">
        <f t="shared" ca="1" si="85"/>
        <v/>
      </c>
      <c r="X1375" s="3">
        <f t="shared" ca="1" si="86"/>
        <v>903.23626531206321</v>
      </c>
    </row>
    <row r="1376" spans="14:24" x14ac:dyDescent="0.4">
      <c r="N1376">
        <v>1374</v>
      </c>
      <c r="O1376" s="3" t="str">
        <f ca="1">IF($N1376&gt;$J$5,"",OFFSET(基データ!$G$1,$I$5+$N1376-1,0))</f>
        <v/>
      </c>
      <c r="P1376" s="3" t="str">
        <f ca="1">IF($N1376&gt;$J$5,"",OFFSET(基データ!$H$1,$I$5+$N1376-1,0))</f>
        <v/>
      </c>
      <c r="Q1376" s="12" t="str">
        <f t="shared" ca="1" si="87"/>
        <v/>
      </c>
      <c r="R1376" s="3" t="str">
        <f ca="1">IF($N1376&gt;$J$5,"",OFFSET(基データ!$L$1,$I$5+$N1376-1,0))</f>
        <v/>
      </c>
      <c r="S1376" s="3">
        <f ca="1">SUM(R$3:R1376)</f>
        <v>584244.28894341562</v>
      </c>
      <c r="T1376" s="3">
        <f t="shared" ca="1" si="84"/>
        <v>6437260.7610000009</v>
      </c>
      <c r="U1376" s="3" t="str">
        <f ca="1">IF($N1376&gt;$J$5,"",OFFSET(基データ!$M$1,$I$5+$N1376-1,0))</f>
        <v/>
      </c>
      <c r="V1376" s="3">
        <f ca="1">SUM(U$3:U1376)</f>
        <v>0.19279110705870856</v>
      </c>
      <c r="W1376" s="3" t="str">
        <f t="shared" ca="1" si="85"/>
        <v/>
      </c>
      <c r="X1376" s="3">
        <f t="shared" ca="1" si="86"/>
        <v>903.23626531206321</v>
      </c>
    </row>
    <row r="1377" spans="14:24" x14ac:dyDescent="0.4">
      <c r="N1377">
        <v>1375</v>
      </c>
      <c r="O1377" s="3" t="str">
        <f ca="1">IF($N1377&gt;$J$5,"",OFFSET(基データ!$G$1,$I$5+$N1377-1,0))</f>
        <v/>
      </c>
      <c r="P1377" s="3" t="str">
        <f ca="1">IF($N1377&gt;$J$5,"",OFFSET(基データ!$H$1,$I$5+$N1377-1,0))</f>
        <v/>
      </c>
      <c r="Q1377" s="12" t="str">
        <f t="shared" ca="1" si="87"/>
        <v/>
      </c>
      <c r="R1377" s="3" t="str">
        <f ca="1">IF($N1377&gt;$J$5,"",OFFSET(基データ!$L$1,$I$5+$N1377-1,0))</f>
        <v/>
      </c>
      <c r="S1377" s="3">
        <f ca="1">SUM(R$3:R1377)</f>
        <v>584244.28894341562</v>
      </c>
      <c r="T1377" s="3">
        <f t="shared" ca="1" si="84"/>
        <v>6441945.8125000009</v>
      </c>
      <c r="U1377" s="3" t="str">
        <f ca="1">IF($N1377&gt;$J$5,"",OFFSET(基データ!$M$1,$I$5+$N1377-1,0))</f>
        <v/>
      </c>
      <c r="V1377" s="3">
        <f ca="1">SUM(U$3:U1377)</f>
        <v>0.19279110705870856</v>
      </c>
      <c r="W1377" s="3" t="str">
        <f t="shared" ca="1" si="85"/>
        <v/>
      </c>
      <c r="X1377" s="3">
        <f t="shared" ca="1" si="86"/>
        <v>903.23626531206321</v>
      </c>
    </row>
    <row r="1378" spans="14:24" x14ac:dyDescent="0.4">
      <c r="N1378">
        <v>1376</v>
      </c>
      <c r="O1378" s="3" t="str">
        <f ca="1">IF($N1378&gt;$J$5,"",OFFSET(基データ!$G$1,$I$5+$N1378-1,0))</f>
        <v/>
      </c>
      <c r="P1378" s="3" t="str">
        <f ca="1">IF($N1378&gt;$J$5,"",OFFSET(基データ!$H$1,$I$5+$N1378-1,0))</f>
        <v/>
      </c>
      <c r="Q1378" s="12" t="str">
        <f t="shared" ca="1" si="87"/>
        <v/>
      </c>
      <c r="R1378" s="3" t="str">
        <f ca="1">IF($N1378&gt;$J$5,"",OFFSET(基データ!$L$1,$I$5+$N1378-1,0))</f>
        <v/>
      </c>
      <c r="S1378" s="3">
        <f ca="1">SUM(R$3:R1378)</f>
        <v>584244.28894341562</v>
      </c>
      <c r="T1378" s="3">
        <f t="shared" ca="1" si="84"/>
        <v>6446630.864000001</v>
      </c>
      <c r="U1378" s="3" t="str">
        <f ca="1">IF($N1378&gt;$J$5,"",OFFSET(基データ!$M$1,$I$5+$N1378-1,0))</f>
        <v/>
      </c>
      <c r="V1378" s="3">
        <f ca="1">SUM(U$3:U1378)</f>
        <v>0.19279110705870856</v>
      </c>
      <c r="W1378" s="3" t="str">
        <f t="shared" ca="1" si="85"/>
        <v/>
      </c>
      <c r="X1378" s="3">
        <f t="shared" ca="1" si="86"/>
        <v>903.23626531206321</v>
      </c>
    </row>
    <row r="1379" spans="14:24" x14ac:dyDescent="0.4">
      <c r="N1379">
        <v>1377</v>
      </c>
      <c r="O1379" s="3" t="str">
        <f ca="1">IF($N1379&gt;$J$5,"",OFFSET(基データ!$G$1,$I$5+$N1379-1,0))</f>
        <v/>
      </c>
      <c r="P1379" s="3" t="str">
        <f ca="1">IF($N1379&gt;$J$5,"",OFFSET(基データ!$H$1,$I$5+$N1379-1,0))</f>
        <v/>
      </c>
      <c r="Q1379" s="12" t="str">
        <f t="shared" ca="1" si="87"/>
        <v/>
      </c>
      <c r="R1379" s="3" t="str">
        <f ca="1">IF($N1379&gt;$J$5,"",OFFSET(基データ!$L$1,$I$5+$N1379-1,0))</f>
        <v/>
      </c>
      <c r="S1379" s="3">
        <f ca="1">SUM(R$3:R1379)</f>
        <v>584244.28894341562</v>
      </c>
      <c r="T1379" s="3">
        <f t="shared" ca="1" si="84"/>
        <v>6451315.9155000011</v>
      </c>
      <c r="U1379" s="3" t="str">
        <f ca="1">IF($N1379&gt;$J$5,"",OFFSET(基データ!$M$1,$I$5+$N1379-1,0))</f>
        <v/>
      </c>
      <c r="V1379" s="3">
        <f ca="1">SUM(U$3:U1379)</f>
        <v>0.19279110705870856</v>
      </c>
      <c r="W1379" s="3" t="str">
        <f t="shared" ca="1" si="85"/>
        <v/>
      </c>
      <c r="X1379" s="3">
        <f t="shared" ca="1" si="86"/>
        <v>903.23626531206321</v>
      </c>
    </row>
    <row r="1380" spans="14:24" x14ac:dyDescent="0.4">
      <c r="N1380">
        <v>1378</v>
      </c>
      <c r="O1380" s="3" t="str">
        <f ca="1">IF($N1380&gt;$J$5,"",OFFSET(基データ!$G$1,$I$5+$N1380-1,0))</f>
        <v/>
      </c>
      <c r="P1380" s="3" t="str">
        <f ca="1">IF($N1380&gt;$J$5,"",OFFSET(基データ!$H$1,$I$5+$N1380-1,0))</f>
        <v/>
      </c>
      <c r="Q1380" s="12" t="str">
        <f t="shared" ca="1" si="87"/>
        <v/>
      </c>
      <c r="R1380" s="3" t="str">
        <f ca="1">IF($N1380&gt;$J$5,"",OFFSET(基データ!$L$1,$I$5+$N1380-1,0))</f>
        <v/>
      </c>
      <c r="S1380" s="3">
        <f ca="1">SUM(R$3:R1380)</f>
        <v>584244.28894341562</v>
      </c>
      <c r="T1380" s="3">
        <f t="shared" ca="1" si="84"/>
        <v>6456000.9670000011</v>
      </c>
      <c r="U1380" s="3" t="str">
        <f ca="1">IF($N1380&gt;$J$5,"",OFFSET(基データ!$M$1,$I$5+$N1380-1,0))</f>
        <v/>
      </c>
      <c r="V1380" s="3">
        <f ca="1">SUM(U$3:U1380)</f>
        <v>0.19279110705870856</v>
      </c>
      <c r="W1380" s="3" t="str">
        <f t="shared" ca="1" si="85"/>
        <v/>
      </c>
      <c r="X1380" s="3">
        <f t="shared" ca="1" si="86"/>
        <v>903.23626531206321</v>
      </c>
    </row>
    <row r="1381" spans="14:24" x14ac:dyDescent="0.4">
      <c r="N1381">
        <v>1379</v>
      </c>
      <c r="O1381" s="3" t="str">
        <f ca="1">IF($N1381&gt;$J$5,"",OFFSET(基データ!$G$1,$I$5+$N1381-1,0))</f>
        <v/>
      </c>
      <c r="P1381" s="3" t="str">
        <f ca="1">IF($N1381&gt;$J$5,"",OFFSET(基データ!$H$1,$I$5+$N1381-1,0))</f>
        <v/>
      </c>
      <c r="Q1381" s="12" t="str">
        <f t="shared" ca="1" si="87"/>
        <v/>
      </c>
      <c r="R1381" s="3" t="str">
        <f ca="1">IF($N1381&gt;$J$5,"",OFFSET(基データ!$L$1,$I$5+$N1381-1,0))</f>
        <v/>
      </c>
      <c r="S1381" s="3">
        <f ca="1">SUM(R$3:R1381)</f>
        <v>584244.28894341562</v>
      </c>
      <c r="T1381" s="3">
        <f t="shared" ca="1" si="84"/>
        <v>6460686.0185000002</v>
      </c>
      <c r="U1381" s="3" t="str">
        <f ca="1">IF($N1381&gt;$J$5,"",OFFSET(基データ!$M$1,$I$5+$N1381-1,0))</f>
        <v/>
      </c>
      <c r="V1381" s="3">
        <f ca="1">SUM(U$3:U1381)</f>
        <v>0.19279110705870856</v>
      </c>
      <c r="W1381" s="3" t="str">
        <f t="shared" ca="1" si="85"/>
        <v/>
      </c>
      <c r="X1381" s="3">
        <f t="shared" ca="1" si="86"/>
        <v>903.23626531206321</v>
      </c>
    </row>
    <row r="1382" spans="14:24" x14ac:dyDescent="0.4">
      <c r="N1382">
        <v>1380</v>
      </c>
      <c r="O1382" s="3" t="str">
        <f ca="1">IF($N1382&gt;$J$5,"",OFFSET(基データ!$G$1,$I$5+$N1382-1,0))</f>
        <v/>
      </c>
      <c r="P1382" s="3" t="str">
        <f ca="1">IF($N1382&gt;$J$5,"",OFFSET(基データ!$H$1,$I$5+$N1382-1,0))</f>
        <v/>
      </c>
      <c r="Q1382" s="12" t="str">
        <f t="shared" ca="1" si="87"/>
        <v/>
      </c>
      <c r="R1382" s="3" t="str">
        <f ca="1">IF($N1382&gt;$J$5,"",OFFSET(基データ!$L$1,$I$5+$N1382-1,0))</f>
        <v/>
      </c>
      <c r="S1382" s="3">
        <f ca="1">SUM(R$3:R1382)</f>
        <v>584244.28894341562</v>
      </c>
      <c r="T1382" s="3">
        <f t="shared" ca="1" si="84"/>
        <v>6465371.0700000003</v>
      </c>
      <c r="U1382" s="3" t="str">
        <f ca="1">IF($N1382&gt;$J$5,"",OFFSET(基データ!$M$1,$I$5+$N1382-1,0))</f>
        <v/>
      </c>
      <c r="V1382" s="3">
        <f ca="1">SUM(U$3:U1382)</f>
        <v>0.19279110705870856</v>
      </c>
      <c r="W1382" s="3" t="str">
        <f t="shared" ca="1" si="85"/>
        <v/>
      </c>
      <c r="X1382" s="3">
        <f t="shared" ca="1" si="86"/>
        <v>903.23626531206321</v>
      </c>
    </row>
    <row r="1383" spans="14:24" x14ac:dyDescent="0.4">
      <c r="N1383">
        <v>1381</v>
      </c>
      <c r="O1383" s="3" t="str">
        <f ca="1">IF($N1383&gt;$J$5,"",OFFSET(基データ!$G$1,$I$5+$N1383-1,0))</f>
        <v/>
      </c>
      <c r="P1383" s="3" t="str">
        <f ca="1">IF($N1383&gt;$J$5,"",OFFSET(基データ!$H$1,$I$5+$N1383-1,0))</f>
        <v/>
      </c>
      <c r="Q1383" s="12" t="str">
        <f t="shared" ca="1" si="87"/>
        <v/>
      </c>
      <c r="R1383" s="3" t="str">
        <f ca="1">IF($N1383&gt;$J$5,"",OFFSET(基データ!$L$1,$I$5+$N1383-1,0))</f>
        <v/>
      </c>
      <c r="S1383" s="3">
        <f ca="1">SUM(R$3:R1383)</f>
        <v>584244.28894341562</v>
      </c>
      <c r="T1383" s="3">
        <f t="shared" ca="1" si="84"/>
        <v>6470056.1215000004</v>
      </c>
      <c r="U1383" s="3" t="str">
        <f ca="1">IF($N1383&gt;$J$5,"",OFFSET(基データ!$M$1,$I$5+$N1383-1,0))</f>
        <v/>
      </c>
      <c r="V1383" s="3">
        <f ca="1">SUM(U$3:U1383)</f>
        <v>0.19279110705870856</v>
      </c>
      <c r="W1383" s="3" t="str">
        <f t="shared" ca="1" si="85"/>
        <v/>
      </c>
      <c r="X1383" s="3">
        <f t="shared" ca="1" si="86"/>
        <v>903.23626531206321</v>
      </c>
    </row>
    <row r="1384" spans="14:24" x14ac:dyDescent="0.4">
      <c r="N1384">
        <v>1382</v>
      </c>
      <c r="O1384" s="3" t="str">
        <f ca="1">IF($N1384&gt;$J$5,"",OFFSET(基データ!$G$1,$I$5+$N1384-1,0))</f>
        <v/>
      </c>
      <c r="P1384" s="3" t="str">
        <f ca="1">IF($N1384&gt;$J$5,"",OFFSET(基データ!$H$1,$I$5+$N1384-1,0))</f>
        <v/>
      </c>
      <c r="Q1384" s="12" t="str">
        <f t="shared" ca="1" si="87"/>
        <v/>
      </c>
      <c r="R1384" s="3" t="str">
        <f ca="1">IF($N1384&gt;$J$5,"",OFFSET(基データ!$L$1,$I$5+$N1384-1,0))</f>
        <v/>
      </c>
      <c r="S1384" s="3">
        <f ca="1">SUM(R$3:R1384)</f>
        <v>584244.28894341562</v>
      </c>
      <c r="T1384" s="3">
        <f t="shared" ca="1" si="84"/>
        <v>6474741.1730000004</v>
      </c>
      <c r="U1384" s="3" t="str">
        <f ca="1">IF($N1384&gt;$J$5,"",OFFSET(基データ!$M$1,$I$5+$N1384-1,0))</f>
        <v/>
      </c>
      <c r="V1384" s="3">
        <f ca="1">SUM(U$3:U1384)</f>
        <v>0.19279110705870856</v>
      </c>
      <c r="W1384" s="3" t="str">
        <f t="shared" ca="1" si="85"/>
        <v/>
      </c>
      <c r="X1384" s="3">
        <f t="shared" ca="1" si="86"/>
        <v>903.23626531206321</v>
      </c>
    </row>
    <row r="1385" spans="14:24" x14ac:dyDescent="0.4">
      <c r="N1385">
        <v>1383</v>
      </c>
      <c r="O1385" s="3" t="str">
        <f ca="1">IF($N1385&gt;$J$5,"",OFFSET(基データ!$G$1,$I$5+$N1385-1,0))</f>
        <v/>
      </c>
      <c r="P1385" s="3" t="str">
        <f ca="1">IF($N1385&gt;$J$5,"",OFFSET(基データ!$H$1,$I$5+$N1385-1,0))</f>
        <v/>
      </c>
      <c r="Q1385" s="12" t="str">
        <f t="shared" ca="1" si="87"/>
        <v/>
      </c>
      <c r="R1385" s="3" t="str">
        <f ca="1">IF($N1385&gt;$J$5,"",OFFSET(基データ!$L$1,$I$5+$N1385-1,0))</f>
        <v/>
      </c>
      <c r="S1385" s="3">
        <f ca="1">SUM(R$3:R1385)</f>
        <v>584244.28894341562</v>
      </c>
      <c r="T1385" s="3">
        <f t="shared" ca="1" si="84"/>
        <v>6479426.2245000005</v>
      </c>
      <c r="U1385" s="3" t="str">
        <f ca="1">IF($N1385&gt;$J$5,"",OFFSET(基データ!$M$1,$I$5+$N1385-1,0))</f>
        <v/>
      </c>
      <c r="V1385" s="3">
        <f ca="1">SUM(U$3:U1385)</f>
        <v>0.19279110705870856</v>
      </c>
      <c r="W1385" s="3" t="str">
        <f t="shared" ca="1" si="85"/>
        <v/>
      </c>
      <c r="X1385" s="3">
        <f t="shared" ca="1" si="86"/>
        <v>903.23626531206321</v>
      </c>
    </row>
    <row r="1386" spans="14:24" x14ac:dyDescent="0.4">
      <c r="N1386">
        <v>1384</v>
      </c>
      <c r="O1386" s="3" t="str">
        <f ca="1">IF($N1386&gt;$J$5,"",OFFSET(基データ!$G$1,$I$5+$N1386-1,0))</f>
        <v/>
      </c>
      <c r="P1386" s="3" t="str">
        <f ca="1">IF($N1386&gt;$J$5,"",OFFSET(基データ!$H$1,$I$5+$N1386-1,0))</f>
        <v/>
      </c>
      <c r="Q1386" s="12" t="str">
        <f t="shared" ca="1" si="87"/>
        <v/>
      </c>
      <c r="R1386" s="3" t="str">
        <f ca="1">IF($N1386&gt;$J$5,"",OFFSET(基データ!$L$1,$I$5+$N1386-1,0))</f>
        <v/>
      </c>
      <c r="S1386" s="3">
        <f ca="1">SUM(R$3:R1386)</f>
        <v>584244.28894341562</v>
      </c>
      <c r="T1386" s="3">
        <f t="shared" ca="1" si="84"/>
        <v>6484111.2760000005</v>
      </c>
      <c r="U1386" s="3" t="str">
        <f ca="1">IF($N1386&gt;$J$5,"",OFFSET(基データ!$M$1,$I$5+$N1386-1,0))</f>
        <v/>
      </c>
      <c r="V1386" s="3">
        <f ca="1">SUM(U$3:U1386)</f>
        <v>0.19279110705870856</v>
      </c>
      <c r="W1386" s="3" t="str">
        <f t="shared" ca="1" si="85"/>
        <v/>
      </c>
      <c r="X1386" s="3">
        <f t="shared" ca="1" si="86"/>
        <v>903.23626531206321</v>
      </c>
    </row>
    <row r="1387" spans="14:24" x14ac:dyDescent="0.4">
      <c r="N1387">
        <v>1385</v>
      </c>
      <c r="O1387" s="3" t="str">
        <f ca="1">IF($N1387&gt;$J$5,"",OFFSET(基データ!$G$1,$I$5+$N1387-1,0))</f>
        <v/>
      </c>
      <c r="P1387" s="3" t="str">
        <f ca="1">IF($N1387&gt;$J$5,"",OFFSET(基データ!$H$1,$I$5+$N1387-1,0))</f>
        <v/>
      </c>
      <c r="Q1387" s="12" t="str">
        <f t="shared" ca="1" si="87"/>
        <v/>
      </c>
      <c r="R1387" s="3" t="str">
        <f ca="1">IF($N1387&gt;$J$5,"",OFFSET(基データ!$L$1,$I$5+$N1387-1,0))</f>
        <v/>
      </c>
      <c r="S1387" s="3">
        <f ca="1">SUM(R$3:R1387)</f>
        <v>584244.28894341562</v>
      </c>
      <c r="T1387" s="3">
        <f t="shared" ca="1" si="84"/>
        <v>6488796.3275000006</v>
      </c>
      <c r="U1387" s="3" t="str">
        <f ca="1">IF($N1387&gt;$J$5,"",OFFSET(基データ!$M$1,$I$5+$N1387-1,0))</f>
        <v/>
      </c>
      <c r="V1387" s="3">
        <f ca="1">SUM(U$3:U1387)</f>
        <v>0.19279110705870856</v>
      </c>
      <c r="W1387" s="3" t="str">
        <f t="shared" ca="1" si="85"/>
        <v/>
      </c>
      <c r="X1387" s="3">
        <f t="shared" ca="1" si="86"/>
        <v>903.23626531206321</v>
      </c>
    </row>
    <row r="1388" spans="14:24" x14ac:dyDescent="0.4">
      <c r="N1388">
        <v>1386</v>
      </c>
      <c r="O1388" s="3" t="str">
        <f ca="1">IF($N1388&gt;$J$5,"",OFFSET(基データ!$G$1,$I$5+$N1388-1,0))</f>
        <v/>
      </c>
      <c r="P1388" s="3" t="str">
        <f ca="1">IF($N1388&gt;$J$5,"",OFFSET(基データ!$H$1,$I$5+$N1388-1,0))</f>
        <v/>
      </c>
      <c r="Q1388" s="12" t="str">
        <f t="shared" ca="1" si="87"/>
        <v/>
      </c>
      <c r="R1388" s="3" t="str">
        <f ca="1">IF($N1388&gt;$J$5,"",OFFSET(基データ!$L$1,$I$5+$N1388-1,0))</f>
        <v/>
      </c>
      <c r="S1388" s="3">
        <f ca="1">SUM(R$3:R1388)</f>
        <v>584244.28894341562</v>
      </c>
      <c r="T1388" s="3">
        <f t="shared" ca="1" si="84"/>
        <v>6493481.3790000007</v>
      </c>
      <c r="U1388" s="3" t="str">
        <f ca="1">IF($N1388&gt;$J$5,"",OFFSET(基データ!$M$1,$I$5+$N1388-1,0))</f>
        <v/>
      </c>
      <c r="V1388" s="3">
        <f ca="1">SUM(U$3:U1388)</f>
        <v>0.19279110705870856</v>
      </c>
      <c r="W1388" s="3" t="str">
        <f t="shared" ca="1" si="85"/>
        <v/>
      </c>
      <c r="X1388" s="3">
        <f t="shared" ca="1" si="86"/>
        <v>903.23626531206321</v>
      </c>
    </row>
    <row r="1389" spans="14:24" x14ac:dyDescent="0.4">
      <c r="N1389">
        <v>1387</v>
      </c>
      <c r="O1389" s="3" t="str">
        <f ca="1">IF($N1389&gt;$J$5,"",OFFSET(基データ!$G$1,$I$5+$N1389-1,0))</f>
        <v/>
      </c>
      <c r="P1389" s="3" t="str">
        <f ca="1">IF($N1389&gt;$J$5,"",OFFSET(基データ!$H$1,$I$5+$N1389-1,0))</f>
        <v/>
      </c>
      <c r="Q1389" s="12" t="str">
        <f t="shared" ca="1" si="87"/>
        <v/>
      </c>
      <c r="R1389" s="3" t="str">
        <f ca="1">IF($N1389&gt;$J$5,"",OFFSET(基データ!$L$1,$I$5+$N1389-1,0))</f>
        <v/>
      </c>
      <c r="S1389" s="3">
        <f ca="1">SUM(R$3:R1389)</f>
        <v>584244.28894341562</v>
      </c>
      <c r="T1389" s="3">
        <f t="shared" ca="1" si="84"/>
        <v>6498166.4305000007</v>
      </c>
      <c r="U1389" s="3" t="str">
        <f ca="1">IF($N1389&gt;$J$5,"",OFFSET(基データ!$M$1,$I$5+$N1389-1,0))</f>
        <v/>
      </c>
      <c r="V1389" s="3">
        <f ca="1">SUM(U$3:U1389)</f>
        <v>0.19279110705870856</v>
      </c>
      <c r="W1389" s="3" t="str">
        <f t="shared" ca="1" si="85"/>
        <v/>
      </c>
      <c r="X1389" s="3">
        <f t="shared" ca="1" si="86"/>
        <v>903.23626531206321</v>
      </c>
    </row>
    <row r="1390" spans="14:24" x14ac:dyDescent="0.4">
      <c r="N1390">
        <v>1388</v>
      </c>
      <c r="O1390" s="3" t="str">
        <f ca="1">IF($N1390&gt;$J$5,"",OFFSET(基データ!$G$1,$I$5+$N1390-1,0))</f>
        <v/>
      </c>
      <c r="P1390" s="3" t="str">
        <f ca="1">IF($N1390&gt;$J$5,"",OFFSET(基データ!$H$1,$I$5+$N1390-1,0))</f>
        <v/>
      </c>
      <c r="Q1390" s="12" t="str">
        <f t="shared" ca="1" si="87"/>
        <v/>
      </c>
      <c r="R1390" s="3" t="str">
        <f ca="1">IF($N1390&gt;$J$5,"",OFFSET(基データ!$L$1,$I$5+$N1390-1,0))</f>
        <v/>
      </c>
      <c r="S1390" s="3">
        <f ca="1">SUM(R$3:R1390)</f>
        <v>584244.28894341562</v>
      </c>
      <c r="T1390" s="3">
        <f t="shared" ca="1" si="84"/>
        <v>6502851.4820000008</v>
      </c>
      <c r="U1390" s="3" t="str">
        <f ca="1">IF($N1390&gt;$J$5,"",OFFSET(基データ!$M$1,$I$5+$N1390-1,0))</f>
        <v/>
      </c>
      <c r="V1390" s="3">
        <f ca="1">SUM(U$3:U1390)</f>
        <v>0.19279110705870856</v>
      </c>
      <c r="W1390" s="3" t="str">
        <f t="shared" ca="1" si="85"/>
        <v/>
      </c>
      <c r="X1390" s="3">
        <f t="shared" ca="1" si="86"/>
        <v>903.23626531206321</v>
      </c>
    </row>
    <row r="1391" spans="14:24" x14ac:dyDescent="0.4">
      <c r="N1391">
        <v>1389</v>
      </c>
      <c r="O1391" s="3" t="str">
        <f ca="1">IF($N1391&gt;$J$5,"",OFFSET(基データ!$G$1,$I$5+$N1391-1,0))</f>
        <v/>
      </c>
      <c r="P1391" s="3" t="str">
        <f ca="1">IF($N1391&gt;$J$5,"",OFFSET(基データ!$H$1,$I$5+$N1391-1,0))</f>
        <v/>
      </c>
      <c r="Q1391" s="12" t="str">
        <f t="shared" ca="1" si="87"/>
        <v/>
      </c>
      <c r="R1391" s="3" t="str">
        <f ca="1">IF($N1391&gt;$J$5,"",OFFSET(基データ!$L$1,$I$5+$N1391-1,0))</f>
        <v/>
      </c>
      <c r="S1391" s="3">
        <f ca="1">SUM(R$3:R1391)</f>
        <v>584244.28894341562</v>
      </c>
      <c r="T1391" s="3">
        <f t="shared" ca="1" si="84"/>
        <v>6507536.5335000008</v>
      </c>
      <c r="U1391" s="3" t="str">
        <f ca="1">IF($N1391&gt;$J$5,"",OFFSET(基データ!$M$1,$I$5+$N1391-1,0))</f>
        <v/>
      </c>
      <c r="V1391" s="3">
        <f ca="1">SUM(U$3:U1391)</f>
        <v>0.19279110705870856</v>
      </c>
      <c r="W1391" s="3" t="str">
        <f t="shared" ca="1" si="85"/>
        <v/>
      </c>
      <c r="X1391" s="3">
        <f t="shared" ca="1" si="86"/>
        <v>903.23626531206321</v>
      </c>
    </row>
    <row r="1392" spans="14:24" x14ac:dyDescent="0.4">
      <c r="N1392">
        <v>1390</v>
      </c>
      <c r="O1392" s="3" t="str">
        <f ca="1">IF($N1392&gt;$J$5,"",OFFSET(基データ!$G$1,$I$5+$N1392-1,0))</f>
        <v/>
      </c>
      <c r="P1392" s="3" t="str">
        <f ca="1">IF($N1392&gt;$J$5,"",OFFSET(基データ!$H$1,$I$5+$N1392-1,0))</f>
        <v/>
      </c>
      <c r="Q1392" s="12" t="str">
        <f t="shared" ca="1" si="87"/>
        <v/>
      </c>
      <c r="R1392" s="3" t="str">
        <f ca="1">IF($N1392&gt;$J$5,"",OFFSET(基データ!$L$1,$I$5+$N1392-1,0))</f>
        <v/>
      </c>
      <c r="S1392" s="3">
        <f ca="1">SUM(R$3:R1392)</f>
        <v>584244.28894341562</v>
      </c>
      <c r="T1392" s="3">
        <f t="shared" ca="1" si="84"/>
        <v>6512221.5850000009</v>
      </c>
      <c r="U1392" s="3" t="str">
        <f ca="1">IF($N1392&gt;$J$5,"",OFFSET(基データ!$M$1,$I$5+$N1392-1,0))</f>
        <v/>
      </c>
      <c r="V1392" s="3">
        <f ca="1">SUM(U$3:U1392)</f>
        <v>0.19279110705870856</v>
      </c>
      <c r="W1392" s="3" t="str">
        <f t="shared" ca="1" si="85"/>
        <v/>
      </c>
      <c r="X1392" s="3">
        <f t="shared" ca="1" si="86"/>
        <v>903.23626531206321</v>
      </c>
    </row>
    <row r="1393" spans="14:24" x14ac:dyDescent="0.4">
      <c r="N1393">
        <v>1391</v>
      </c>
      <c r="O1393" s="3" t="str">
        <f ca="1">IF($N1393&gt;$J$5,"",OFFSET(基データ!$G$1,$I$5+$N1393-1,0))</f>
        <v/>
      </c>
      <c r="P1393" s="3" t="str">
        <f ca="1">IF($N1393&gt;$J$5,"",OFFSET(基データ!$H$1,$I$5+$N1393-1,0))</f>
        <v/>
      </c>
      <c r="Q1393" s="12" t="str">
        <f t="shared" ca="1" si="87"/>
        <v/>
      </c>
      <c r="R1393" s="3" t="str">
        <f ca="1">IF($N1393&gt;$J$5,"",OFFSET(基データ!$L$1,$I$5+$N1393-1,0))</f>
        <v/>
      </c>
      <c r="S1393" s="3">
        <f ca="1">SUM(R$3:R1393)</f>
        <v>584244.28894341562</v>
      </c>
      <c r="T1393" s="3">
        <f t="shared" ca="1" si="84"/>
        <v>6516906.636500001</v>
      </c>
      <c r="U1393" s="3" t="str">
        <f ca="1">IF($N1393&gt;$J$5,"",OFFSET(基データ!$M$1,$I$5+$N1393-1,0))</f>
        <v/>
      </c>
      <c r="V1393" s="3">
        <f ca="1">SUM(U$3:U1393)</f>
        <v>0.19279110705870856</v>
      </c>
      <c r="W1393" s="3" t="str">
        <f t="shared" ca="1" si="85"/>
        <v/>
      </c>
      <c r="X1393" s="3">
        <f t="shared" ca="1" si="86"/>
        <v>903.23626531206321</v>
      </c>
    </row>
    <row r="1394" spans="14:24" x14ac:dyDescent="0.4">
      <c r="N1394">
        <v>1392</v>
      </c>
      <c r="O1394" s="3" t="str">
        <f ca="1">IF($N1394&gt;$J$5,"",OFFSET(基データ!$G$1,$I$5+$N1394-1,0))</f>
        <v/>
      </c>
      <c r="P1394" s="3" t="str">
        <f ca="1">IF($N1394&gt;$J$5,"",OFFSET(基データ!$H$1,$I$5+$N1394-1,0))</f>
        <v/>
      </c>
      <c r="Q1394" s="12" t="str">
        <f t="shared" ca="1" si="87"/>
        <v/>
      </c>
      <c r="R1394" s="3" t="str">
        <f ca="1">IF($N1394&gt;$J$5,"",OFFSET(基データ!$L$1,$I$5+$N1394-1,0))</f>
        <v/>
      </c>
      <c r="S1394" s="3">
        <f ca="1">SUM(R$3:R1394)</f>
        <v>584244.28894341562</v>
      </c>
      <c r="T1394" s="3">
        <f t="shared" ca="1" si="84"/>
        <v>6521591.688000001</v>
      </c>
      <c r="U1394" s="3" t="str">
        <f ca="1">IF($N1394&gt;$J$5,"",OFFSET(基データ!$M$1,$I$5+$N1394-1,0))</f>
        <v/>
      </c>
      <c r="V1394" s="3">
        <f ca="1">SUM(U$3:U1394)</f>
        <v>0.19279110705870856</v>
      </c>
      <c r="W1394" s="3" t="str">
        <f t="shared" ca="1" si="85"/>
        <v/>
      </c>
      <c r="X1394" s="3">
        <f t="shared" ca="1" si="86"/>
        <v>903.23626531206321</v>
      </c>
    </row>
    <row r="1395" spans="14:24" x14ac:dyDescent="0.4">
      <c r="N1395">
        <v>1393</v>
      </c>
      <c r="O1395" s="3" t="str">
        <f ca="1">IF($N1395&gt;$J$5,"",OFFSET(基データ!$G$1,$I$5+$N1395-1,0))</f>
        <v/>
      </c>
      <c r="P1395" s="3" t="str">
        <f ca="1">IF($N1395&gt;$J$5,"",OFFSET(基データ!$H$1,$I$5+$N1395-1,0))</f>
        <v/>
      </c>
      <c r="Q1395" s="12" t="str">
        <f t="shared" ca="1" si="87"/>
        <v/>
      </c>
      <c r="R1395" s="3" t="str">
        <f ca="1">IF($N1395&gt;$J$5,"",OFFSET(基データ!$L$1,$I$5+$N1395-1,0))</f>
        <v/>
      </c>
      <c r="S1395" s="3">
        <f ca="1">SUM(R$3:R1395)</f>
        <v>584244.28894341562</v>
      </c>
      <c r="T1395" s="3">
        <f t="shared" ca="1" si="84"/>
        <v>6526276.7395000011</v>
      </c>
      <c r="U1395" s="3" t="str">
        <f ca="1">IF($N1395&gt;$J$5,"",OFFSET(基データ!$M$1,$I$5+$N1395-1,0))</f>
        <v/>
      </c>
      <c r="V1395" s="3">
        <f ca="1">SUM(U$3:U1395)</f>
        <v>0.19279110705870856</v>
      </c>
      <c r="W1395" s="3" t="str">
        <f t="shared" ca="1" si="85"/>
        <v/>
      </c>
      <c r="X1395" s="3">
        <f t="shared" ca="1" si="86"/>
        <v>903.23626531206321</v>
      </c>
    </row>
    <row r="1396" spans="14:24" x14ac:dyDescent="0.4">
      <c r="N1396">
        <v>1394</v>
      </c>
      <c r="O1396" s="3" t="str">
        <f ca="1">IF($N1396&gt;$J$5,"",OFFSET(基データ!$G$1,$I$5+$N1396-1,0))</f>
        <v/>
      </c>
      <c r="P1396" s="3" t="str">
        <f ca="1">IF($N1396&gt;$J$5,"",OFFSET(基データ!$H$1,$I$5+$N1396-1,0))</f>
        <v/>
      </c>
      <c r="Q1396" s="12" t="str">
        <f t="shared" ca="1" si="87"/>
        <v/>
      </c>
      <c r="R1396" s="3" t="str">
        <f ca="1">IF($N1396&gt;$J$5,"",OFFSET(基データ!$L$1,$I$5+$N1396-1,0))</f>
        <v/>
      </c>
      <c r="S1396" s="3">
        <f ca="1">SUM(R$3:R1396)</f>
        <v>584244.28894341562</v>
      </c>
      <c r="T1396" s="3">
        <f t="shared" ca="1" si="84"/>
        <v>6530961.7910000011</v>
      </c>
      <c r="U1396" s="3" t="str">
        <f ca="1">IF($N1396&gt;$J$5,"",OFFSET(基データ!$M$1,$I$5+$N1396-1,0))</f>
        <v/>
      </c>
      <c r="V1396" s="3">
        <f ca="1">SUM(U$3:U1396)</f>
        <v>0.19279110705870856</v>
      </c>
      <c r="W1396" s="3" t="str">
        <f t="shared" ca="1" si="85"/>
        <v/>
      </c>
      <c r="X1396" s="3">
        <f t="shared" ca="1" si="86"/>
        <v>903.23626531206321</v>
      </c>
    </row>
    <row r="1397" spans="14:24" x14ac:dyDescent="0.4">
      <c r="N1397">
        <v>1395</v>
      </c>
      <c r="O1397" s="3" t="str">
        <f ca="1">IF($N1397&gt;$J$5,"",OFFSET(基データ!$G$1,$I$5+$N1397-1,0))</f>
        <v/>
      </c>
      <c r="P1397" s="3" t="str">
        <f ca="1">IF($N1397&gt;$J$5,"",OFFSET(基データ!$H$1,$I$5+$N1397-1,0))</f>
        <v/>
      </c>
      <c r="Q1397" s="12" t="str">
        <f t="shared" ca="1" si="87"/>
        <v/>
      </c>
      <c r="R1397" s="3" t="str">
        <f ca="1">IF($N1397&gt;$J$5,"",OFFSET(基データ!$L$1,$I$5+$N1397-1,0))</f>
        <v/>
      </c>
      <c r="S1397" s="3">
        <f ca="1">SUM(R$3:R1397)</f>
        <v>584244.28894341562</v>
      </c>
      <c r="T1397" s="3">
        <f t="shared" ca="1" si="84"/>
        <v>6535646.8425000003</v>
      </c>
      <c r="U1397" s="3" t="str">
        <f ca="1">IF($N1397&gt;$J$5,"",OFFSET(基データ!$M$1,$I$5+$N1397-1,0))</f>
        <v/>
      </c>
      <c r="V1397" s="3">
        <f ca="1">SUM(U$3:U1397)</f>
        <v>0.19279110705870856</v>
      </c>
      <c r="W1397" s="3" t="str">
        <f t="shared" ca="1" si="85"/>
        <v/>
      </c>
      <c r="X1397" s="3">
        <f t="shared" ca="1" si="86"/>
        <v>903.23626531206321</v>
      </c>
    </row>
    <row r="1398" spans="14:24" x14ac:dyDescent="0.4">
      <c r="N1398">
        <v>1396</v>
      </c>
      <c r="O1398" s="3" t="str">
        <f ca="1">IF($N1398&gt;$J$5,"",OFFSET(基データ!$G$1,$I$5+$N1398-1,0))</f>
        <v/>
      </c>
      <c r="P1398" s="3" t="str">
        <f ca="1">IF($N1398&gt;$J$5,"",OFFSET(基データ!$H$1,$I$5+$N1398-1,0))</f>
        <v/>
      </c>
      <c r="Q1398" s="12" t="str">
        <f t="shared" ca="1" si="87"/>
        <v/>
      </c>
      <c r="R1398" s="3" t="str">
        <f ca="1">IF($N1398&gt;$J$5,"",OFFSET(基データ!$L$1,$I$5+$N1398-1,0))</f>
        <v/>
      </c>
      <c r="S1398" s="3">
        <f ca="1">SUM(R$3:R1398)</f>
        <v>584244.28894341562</v>
      </c>
      <c r="T1398" s="3">
        <f t="shared" ca="1" si="84"/>
        <v>6540331.8940000003</v>
      </c>
      <c r="U1398" s="3" t="str">
        <f ca="1">IF($N1398&gt;$J$5,"",OFFSET(基データ!$M$1,$I$5+$N1398-1,0))</f>
        <v/>
      </c>
      <c r="V1398" s="3">
        <f ca="1">SUM(U$3:U1398)</f>
        <v>0.19279110705870856</v>
      </c>
      <c r="W1398" s="3" t="str">
        <f t="shared" ca="1" si="85"/>
        <v/>
      </c>
      <c r="X1398" s="3">
        <f t="shared" ca="1" si="86"/>
        <v>903.23626531206321</v>
      </c>
    </row>
    <row r="1399" spans="14:24" x14ac:dyDescent="0.4">
      <c r="N1399">
        <v>1397</v>
      </c>
      <c r="O1399" s="3" t="str">
        <f ca="1">IF($N1399&gt;$J$5,"",OFFSET(基データ!$G$1,$I$5+$N1399-1,0))</f>
        <v/>
      </c>
      <c r="P1399" s="3" t="str">
        <f ca="1">IF($N1399&gt;$J$5,"",OFFSET(基データ!$H$1,$I$5+$N1399-1,0))</f>
        <v/>
      </c>
      <c r="Q1399" s="12" t="str">
        <f t="shared" ca="1" si="87"/>
        <v/>
      </c>
      <c r="R1399" s="3" t="str">
        <f ca="1">IF($N1399&gt;$J$5,"",OFFSET(基データ!$L$1,$I$5+$N1399-1,0))</f>
        <v/>
      </c>
      <c r="S1399" s="3">
        <f ca="1">SUM(R$3:R1399)</f>
        <v>584244.28894341562</v>
      </c>
      <c r="T1399" s="3">
        <f t="shared" ca="1" si="84"/>
        <v>6545016.9455000004</v>
      </c>
      <c r="U1399" s="3" t="str">
        <f ca="1">IF($N1399&gt;$J$5,"",OFFSET(基データ!$M$1,$I$5+$N1399-1,0))</f>
        <v/>
      </c>
      <c r="V1399" s="3">
        <f ca="1">SUM(U$3:U1399)</f>
        <v>0.19279110705870856</v>
      </c>
      <c r="W1399" s="3" t="str">
        <f t="shared" ca="1" si="85"/>
        <v/>
      </c>
      <c r="X1399" s="3">
        <f t="shared" ca="1" si="86"/>
        <v>903.23626531206321</v>
      </c>
    </row>
    <row r="1400" spans="14:24" x14ac:dyDescent="0.4">
      <c r="N1400">
        <v>1398</v>
      </c>
      <c r="O1400" s="3" t="str">
        <f ca="1">IF($N1400&gt;$J$5,"",OFFSET(基データ!$G$1,$I$5+$N1400-1,0))</f>
        <v/>
      </c>
      <c r="P1400" s="3" t="str">
        <f ca="1">IF($N1400&gt;$J$5,"",OFFSET(基データ!$H$1,$I$5+$N1400-1,0))</f>
        <v/>
      </c>
      <c r="Q1400" s="12" t="str">
        <f t="shared" ca="1" si="87"/>
        <v/>
      </c>
      <c r="R1400" s="3" t="str">
        <f ca="1">IF($N1400&gt;$J$5,"",OFFSET(基データ!$L$1,$I$5+$N1400-1,0))</f>
        <v/>
      </c>
      <c r="S1400" s="3">
        <f ca="1">SUM(R$3:R1400)</f>
        <v>584244.28894341562</v>
      </c>
      <c r="T1400" s="3">
        <f t="shared" ca="1" si="84"/>
        <v>6549701.9970000004</v>
      </c>
      <c r="U1400" s="3" t="str">
        <f ca="1">IF($N1400&gt;$J$5,"",OFFSET(基データ!$M$1,$I$5+$N1400-1,0))</f>
        <v/>
      </c>
      <c r="V1400" s="3">
        <f ca="1">SUM(U$3:U1400)</f>
        <v>0.19279110705870856</v>
      </c>
      <c r="W1400" s="3" t="str">
        <f t="shared" ca="1" si="85"/>
        <v/>
      </c>
      <c r="X1400" s="3">
        <f t="shared" ca="1" si="86"/>
        <v>903.23626531206321</v>
      </c>
    </row>
    <row r="1401" spans="14:24" x14ac:dyDescent="0.4">
      <c r="N1401">
        <v>1399</v>
      </c>
      <c r="O1401" s="3" t="str">
        <f ca="1">IF($N1401&gt;$J$5,"",OFFSET(基データ!$G$1,$I$5+$N1401-1,0))</f>
        <v/>
      </c>
      <c r="P1401" s="3" t="str">
        <f ca="1">IF($N1401&gt;$J$5,"",OFFSET(基データ!$H$1,$I$5+$N1401-1,0))</f>
        <v/>
      </c>
      <c r="Q1401" s="12" t="str">
        <f t="shared" ca="1" si="87"/>
        <v/>
      </c>
      <c r="R1401" s="3" t="str">
        <f ca="1">IF($N1401&gt;$J$5,"",OFFSET(基データ!$L$1,$I$5+$N1401-1,0))</f>
        <v/>
      </c>
      <c r="S1401" s="3">
        <f ca="1">SUM(R$3:R1401)</f>
        <v>584244.28894341562</v>
      </c>
      <c r="T1401" s="3">
        <f t="shared" ca="1" si="84"/>
        <v>6554387.0485000005</v>
      </c>
      <c r="U1401" s="3" t="str">
        <f ca="1">IF($N1401&gt;$J$5,"",OFFSET(基データ!$M$1,$I$5+$N1401-1,0))</f>
        <v/>
      </c>
      <c r="V1401" s="3">
        <f ca="1">SUM(U$3:U1401)</f>
        <v>0.19279110705870856</v>
      </c>
      <c r="W1401" s="3" t="str">
        <f t="shared" ca="1" si="85"/>
        <v/>
      </c>
      <c r="X1401" s="3">
        <f t="shared" ca="1" si="86"/>
        <v>903.23626531206321</v>
      </c>
    </row>
    <row r="1402" spans="14:24" x14ac:dyDescent="0.4">
      <c r="N1402">
        <v>1400</v>
      </c>
      <c r="O1402" s="3" t="str">
        <f ca="1">IF($N1402&gt;$J$5,"",OFFSET(基データ!$G$1,$I$5+$N1402-1,0))</f>
        <v/>
      </c>
      <c r="P1402" s="3" t="str">
        <f ca="1">IF($N1402&gt;$J$5,"",OFFSET(基データ!$H$1,$I$5+$N1402-1,0))</f>
        <v/>
      </c>
      <c r="Q1402" s="12" t="str">
        <f t="shared" ca="1" si="87"/>
        <v/>
      </c>
      <c r="R1402" s="3" t="str">
        <f ca="1">IF($N1402&gt;$J$5,"",OFFSET(基データ!$L$1,$I$5+$N1402-1,0))</f>
        <v/>
      </c>
      <c r="S1402" s="3">
        <f ca="1">SUM(R$3:R1402)</f>
        <v>584244.28894341562</v>
      </c>
      <c r="T1402" s="3">
        <f t="shared" ca="1" si="84"/>
        <v>6559072.1000000006</v>
      </c>
      <c r="U1402" s="3" t="str">
        <f ca="1">IF($N1402&gt;$J$5,"",OFFSET(基データ!$M$1,$I$5+$N1402-1,0))</f>
        <v/>
      </c>
      <c r="V1402" s="3">
        <f ca="1">SUM(U$3:U1402)</f>
        <v>0.19279110705870856</v>
      </c>
      <c r="W1402" s="3" t="str">
        <f t="shared" ca="1" si="85"/>
        <v/>
      </c>
      <c r="X1402" s="3">
        <f t="shared" ca="1" si="86"/>
        <v>903.23626531206321</v>
      </c>
    </row>
    <row r="1403" spans="14:24" x14ac:dyDescent="0.4">
      <c r="N1403">
        <v>1401</v>
      </c>
      <c r="O1403" s="3" t="str">
        <f ca="1">IF($N1403&gt;$J$5,"",OFFSET(基データ!$G$1,$I$5+$N1403-1,0))</f>
        <v/>
      </c>
      <c r="P1403" s="3" t="str">
        <f ca="1">IF($N1403&gt;$J$5,"",OFFSET(基データ!$H$1,$I$5+$N1403-1,0))</f>
        <v/>
      </c>
      <c r="Q1403" s="12" t="str">
        <f t="shared" ca="1" si="87"/>
        <v/>
      </c>
      <c r="R1403" s="3" t="str">
        <f ca="1">IF($N1403&gt;$J$5,"",OFFSET(基データ!$L$1,$I$5+$N1403-1,0))</f>
        <v/>
      </c>
      <c r="S1403" s="3">
        <f ca="1">SUM(R$3:R1403)</f>
        <v>584244.28894341562</v>
      </c>
      <c r="T1403" s="3">
        <f t="shared" ca="1" si="84"/>
        <v>6563757.1515000006</v>
      </c>
      <c r="U1403" s="3" t="str">
        <f ca="1">IF($N1403&gt;$J$5,"",OFFSET(基データ!$M$1,$I$5+$N1403-1,0))</f>
        <v/>
      </c>
      <c r="V1403" s="3">
        <f ca="1">SUM(U$3:U1403)</f>
        <v>0.19279110705870856</v>
      </c>
      <c r="W1403" s="3" t="str">
        <f t="shared" ca="1" si="85"/>
        <v/>
      </c>
      <c r="X1403" s="3">
        <f t="shared" ca="1" si="86"/>
        <v>903.23626531206321</v>
      </c>
    </row>
    <row r="1404" spans="14:24" x14ac:dyDescent="0.4">
      <c r="N1404">
        <v>1402</v>
      </c>
      <c r="O1404" s="3" t="str">
        <f ca="1">IF($N1404&gt;$J$5,"",OFFSET(基データ!$G$1,$I$5+$N1404-1,0))</f>
        <v/>
      </c>
      <c r="P1404" s="3" t="str">
        <f ca="1">IF($N1404&gt;$J$5,"",OFFSET(基データ!$H$1,$I$5+$N1404-1,0))</f>
        <v/>
      </c>
      <c r="Q1404" s="12" t="str">
        <f t="shared" ca="1" si="87"/>
        <v/>
      </c>
      <c r="R1404" s="3" t="str">
        <f ca="1">IF($N1404&gt;$J$5,"",OFFSET(基データ!$L$1,$I$5+$N1404-1,0))</f>
        <v/>
      </c>
      <c r="S1404" s="3">
        <f ca="1">SUM(R$3:R1404)</f>
        <v>584244.28894341562</v>
      </c>
      <c r="T1404" s="3">
        <f t="shared" ca="1" si="84"/>
        <v>6568442.2030000007</v>
      </c>
      <c r="U1404" s="3" t="str">
        <f ca="1">IF($N1404&gt;$J$5,"",OFFSET(基データ!$M$1,$I$5+$N1404-1,0))</f>
        <v/>
      </c>
      <c r="V1404" s="3">
        <f ca="1">SUM(U$3:U1404)</f>
        <v>0.19279110705870856</v>
      </c>
      <c r="W1404" s="3" t="str">
        <f t="shared" ca="1" si="85"/>
        <v/>
      </c>
      <c r="X1404" s="3">
        <f t="shared" ca="1" si="86"/>
        <v>903.23626531206321</v>
      </c>
    </row>
    <row r="1405" spans="14:24" x14ac:dyDescent="0.4">
      <c r="N1405">
        <v>1403</v>
      </c>
      <c r="O1405" s="3" t="str">
        <f ca="1">IF($N1405&gt;$J$5,"",OFFSET(基データ!$G$1,$I$5+$N1405-1,0))</f>
        <v/>
      </c>
      <c r="P1405" s="3" t="str">
        <f ca="1">IF($N1405&gt;$J$5,"",OFFSET(基データ!$H$1,$I$5+$N1405-1,0))</f>
        <v/>
      </c>
      <c r="Q1405" s="12" t="str">
        <f t="shared" ca="1" si="87"/>
        <v/>
      </c>
      <c r="R1405" s="3" t="str">
        <f ca="1">IF($N1405&gt;$J$5,"",OFFSET(基データ!$L$1,$I$5+$N1405-1,0))</f>
        <v/>
      </c>
      <c r="S1405" s="3">
        <f ca="1">SUM(R$3:R1405)</f>
        <v>584244.28894341562</v>
      </c>
      <c r="T1405" s="3">
        <f t="shared" ca="1" si="84"/>
        <v>6573127.2545000007</v>
      </c>
      <c r="U1405" s="3" t="str">
        <f ca="1">IF($N1405&gt;$J$5,"",OFFSET(基データ!$M$1,$I$5+$N1405-1,0))</f>
        <v/>
      </c>
      <c r="V1405" s="3">
        <f ca="1">SUM(U$3:U1405)</f>
        <v>0.19279110705870856</v>
      </c>
      <c r="W1405" s="3" t="str">
        <f t="shared" ca="1" si="85"/>
        <v/>
      </c>
      <c r="X1405" s="3">
        <f t="shared" ca="1" si="86"/>
        <v>903.23626531206321</v>
      </c>
    </row>
    <row r="1406" spans="14:24" x14ac:dyDescent="0.4">
      <c r="N1406">
        <v>1404</v>
      </c>
      <c r="O1406" s="3" t="str">
        <f ca="1">IF($N1406&gt;$J$5,"",OFFSET(基データ!$G$1,$I$5+$N1406-1,0))</f>
        <v/>
      </c>
      <c r="P1406" s="3" t="str">
        <f ca="1">IF($N1406&gt;$J$5,"",OFFSET(基データ!$H$1,$I$5+$N1406-1,0))</f>
        <v/>
      </c>
      <c r="Q1406" s="12" t="str">
        <f t="shared" ca="1" si="87"/>
        <v/>
      </c>
      <c r="R1406" s="3" t="str">
        <f ca="1">IF($N1406&gt;$J$5,"",OFFSET(基データ!$L$1,$I$5+$N1406-1,0))</f>
        <v/>
      </c>
      <c r="S1406" s="3">
        <f ca="1">SUM(R$3:R1406)</f>
        <v>584244.28894341562</v>
      </c>
      <c r="T1406" s="3">
        <f t="shared" ca="1" si="84"/>
        <v>6577812.3060000008</v>
      </c>
      <c r="U1406" s="3" t="str">
        <f ca="1">IF($N1406&gt;$J$5,"",OFFSET(基データ!$M$1,$I$5+$N1406-1,0))</f>
        <v/>
      </c>
      <c r="V1406" s="3">
        <f ca="1">SUM(U$3:U1406)</f>
        <v>0.19279110705870856</v>
      </c>
      <c r="W1406" s="3" t="str">
        <f t="shared" ca="1" si="85"/>
        <v/>
      </c>
      <c r="X1406" s="3">
        <f t="shared" ca="1" si="86"/>
        <v>903.23626531206321</v>
      </c>
    </row>
    <row r="1407" spans="14:24" x14ac:dyDescent="0.4">
      <c r="N1407">
        <v>1405</v>
      </c>
      <c r="O1407" s="3" t="str">
        <f ca="1">IF($N1407&gt;$J$5,"",OFFSET(基データ!$G$1,$I$5+$N1407-1,0))</f>
        <v/>
      </c>
      <c r="P1407" s="3" t="str">
        <f ca="1">IF($N1407&gt;$J$5,"",OFFSET(基データ!$H$1,$I$5+$N1407-1,0))</f>
        <v/>
      </c>
      <c r="Q1407" s="12" t="str">
        <f t="shared" ca="1" si="87"/>
        <v/>
      </c>
      <c r="R1407" s="3" t="str">
        <f ca="1">IF($N1407&gt;$J$5,"",OFFSET(基データ!$L$1,$I$5+$N1407-1,0))</f>
        <v/>
      </c>
      <c r="S1407" s="3">
        <f ca="1">SUM(R$3:R1407)</f>
        <v>584244.28894341562</v>
      </c>
      <c r="T1407" s="3">
        <f t="shared" ca="1" si="84"/>
        <v>6582497.3575000009</v>
      </c>
      <c r="U1407" s="3" t="str">
        <f ca="1">IF($N1407&gt;$J$5,"",OFFSET(基データ!$M$1,$I$5+$N1407-1,0))</f>
        <v/>
      </c>
      <c r="V1407" s="3">
        <f ca="1">SUM(U$3:U1407)</f>
        <v>0.19279110705870856</v>
      </c>
      <c r="W1407" s="3" t="str">
        <f t="shared" ca="1" si="85"/>
        <v/>
      </c>
      <c r="X1407" s="3">
        <f t="shared" ca="1" si="86"/>
        <v>903.23626531206321</v>
      </c>
    </row>
    <row r="1408" spans="14:24" x14ac:dyDescent="0.4">
      <c r="N1408">
        <v>1406</v>
      </c>
      <c r="O1408" s="3" t="str">
        <f ca="1">IF($N1408&gt;$J$5,"",OFFSET(基データ!$G$1,$I$5+$N1408-1,0))</f>
        <v/>
      </c>
      <c r="P1408" s="3" t="str">
        <f ca="1">IF($N1408&gt;$J$5,"",OFFSET(基データ!$H$1,$I$5+$N1408-1,0))</f>
        <v/>
      </c>
      <c r="Q1408" s="12" t="str">
        <f t="shared" ca="1" si="87"/>
        <v/>
      </c>
      <c r="R1408" s="3" t="str">
        <f ca="1">IF($N1408&gt;$J$5,"",OFFSET(基データ!$L$1,$I$5+$N1408-1,0))</f>
        <v/>
      </c>
      <c r="S1408" s="3">
        <f ca="1">SUM(R$3:R1408)</f>
        <v>584244.28894341562</v>
      </c>
      <c r="T1408" s="3">
        <f t="shared" ca="1" si="84"/>
        <v>6587182.4090000009</v>
      </c>
      <c r="U1408" s="3" t="str">
        <f ca="1">IF($N1408&gt;$J$5,"",OFFSET(基データ!$M$1,$I$5+$N1408-1,0))</f>
        <v/>
      </c>
      <c r="V1408" s="3">
        <f ca="1">SUM(U$3:U1408)</f>
        <v>0.19279110705870856</v>
      </c>
      <c r="W1408" s="3" t="str">
        <f t="shared" ca="1" si="85"/>
        <v/>
      </c>
      <c r="X1408" s="3">
        <f t="shared" ca="1" si="86"/>
        <v>903.23626531206321</v>
      </c>
    </row>
    <row r="1409" spans="14:24" x14ac:dyDescent="0.4">
      <c r="N1409">
        <v>1407</v>
      </c>
      <c r="O1409" s="3" t="str">
        <f ca="1">IF($N1409&gt;$J$5,"",OFFSET(基データ!$G$1,$I$5+$N1409-1,0))</f>
        <v/>
      </c>
      <c r="P1409" s="3" t="str">
        <f ca="1">IF($N1409&gt;$J$5,"",OFFSET(基データ!$H$1,$I$5+$N1409-1,0))</f>
        <v/>
      </c>
      <c r="Q1409" s="12" t="str">
        <f t="shared" ca="1" si="87"/>
        <v/>
      </c>
      <c r="R1409" s="3" t="str">
        <f ca="1">IF($N1409&gt;$J$5,"",OFFSET(基データ!$L$1,$I$5+$N1409-1,0))</f>
        <v/>
      </c>
      <c r="S1409" s="3">
        <f ca="1">SUM(R$3:R1409)</f>
        <v>584244.28894341562</v>
      </c>
      <c r="T1409" s="3">
        <f t="shared" ca="1" si="84"/>
        <v>6591867.460500001</v>
      </c>
      <c r="U1409" s="3" t="str">
        <f ca="1">IF($N1409&gt;$J$5,"",OFFSET(基データ!$M$1,$I$5+$N1409-1,0))</f>
        <v/>
      </c>
      <c r="V1409" s="3">
        <f ca="1">SUM(U$3:U1409)</f>
        <v>0.19279110705870856</v>
      </c>
      <c r="W1409" s="3" t="str">
        <f t="shared" ca="1" si="85"/>
        <v/>
      </c>
      <c r="X1409" s="3">
        <f t="shared" ca="1" si="86"/>
        <v>903.23626531206321</v>
      </c>
    </row>
    <row r="1410" spans="14:24" x14ac:dyDescent="0.4">
      <c r="N1410">
        <v>1408</v>
      </c>
      <c r="O1410" s="3" t="str">
        <f ca="1">IF($N1410&gt;$J$5,"",OFFSET(基データ!$G$1,$I$5+$N1410-1,0))</f>
        <v/>
      </c>
      <c r="P1410" s="3" t="str">
        <f ca="1">IF($N1410&gt;$J$5,"",OFFSET(基データ!$H$1,$I$5+$N1410-1,0))</f>
        <v/>
      </c>
      <c r="Q1410" s="12" t="str">
        <f t="shared" ca="1" si="87"/>
        <v/>
      </c>
      <c r="R1410" s="3" t="str">
        <f ca="1">IF($N1410&gt;$J$5,"",OFFSET(基データ!$L$1,$I$5+$N1410-1,0))</f>
        <v/>
      </c>
      <c r="S1410" s="3">
        <f ca="1">SUM(R$3:R1410)</f>
        <v>584244.28894341562</v>
      </c>
      <c r="T1410" s="3">
        <f t="shared" ca="1" si="84"/>
        <v>6596552.512000001</v>
      </c>
      <c r="U1410" s="3" t="str">
        <f ca="1">IF($N1410&gt;$J$5,"",OFFSET(基データ!$M$1,$I$5+$N1410-1,0))</f>
        <v/>
      </c>
      <c r="V1410" s="3">
        <f ca="1">SUM(U$3:U1410)</f>
        <v>0.19279110705870856</v>
      </c>
      <c r="W1410" s="3" t="str">
        <f t="shared" ca="1" si="85"/>
        <v/>
      </c>
      <c r="X1410" s="3">
        <f t="shared" ca="1" si="86"/>
        <v>903.23626531206321</v>
      </c>
    </row>
    <row r="1411" spans="14:24" x14ac:dyDescent="0.4">
      <c r="N1411">
        <v>1409</v>
      </c>
      <c r="O1411" s="3" t="str">
        <f ca="1">IF($N1411&gt;$J$5,"",OFFSET(基データ!$G$1,$I$5+$N1411-1,0))</f>
        <v/>
      </c>
      <c r="P1411" s="3" t="str">
        <f ca="1">IF($N1411&gt;$J$5,"",OFFSET(基データ!$H$1,$I$5+$N1411-1,0))</f>
        <v/>
      </c>
      <c r="Q1411" s="12" t="str">
        <f t="shared" ca="1" si="87"/>
        <v/>
      </c>
      <c r="R1411" s="3" t="str">
        <f ca="1">IF($N1411&gt;$J$5,"",OFFSET(基データ!$L$1,$I$5+$N1411-1,0))</f>
        <v/>
      </c>
      <c r="S1411" s="3">
        <f ca="1">SUM(R$3:R1411)</f>
        <v>584244.28894341562</v>
      </c>
      <c r="T1411" s="3">
        <f t="shared" ref="T1411:T1474" ca="1" si="88">$H$7*N1411</f>
        <v>6601237.5635000011</v>
      </c>
      <c r="U1411" s="3" t="str">
        <f ca="1">IF($N1411&gt;$J$5,"",OFFSET(基データ!$M$1,$I$5+$N1411-1,0))</f>
        <v/>
      </c>
      <c r="V1411" s="3">
        <f ca="1">SUM(U$3:U1411)</f>
        <v>0.19279110705870856</v>
      </c>
      <c r="W1411" s="3" t="str">
        <f t="shared" ref="W1411:W1474" ca="1" si="89">IF(OR(O1411="",P1411=""),"",N1411)</f>
        <v/>
      </c>
      <c r="X1411" s="3">
        <f t="shared" ref="X1411:X1474" ca="1" si="90">V1411*$H$7</f>
        <v>903.23626531206321</v>
      </c>
    </row>
    <row r="1412" spans="14:24" x14ac:dyDescent="0.4">
      <c r="N1412">
        <v>1410</v>
      </c>
      <c r="O1412" s="3" t="str">
        <f ca="1">IF($N1412&gt;$J$5,"",OFFSET(基データ!$G$1,$I$5+$N1412-1,0))</f>
        <v/>
      </c>
      <c r="P1412" s="3" t="str">
        <f ca="1">IF($N1412&gt;$J$5,"",OFFSET(基データ!$H$1,$I$5+$N1412-1,0))</f>
        <v/>
      </c>
      <c r="Q1412" s="12" t="str">
        <f t="shared" ref="Q1412:Q1475" ca="1" si="91">IF(OR(O1412="",P1412=""),"",DATE(O1412,P1412,1))</f>
        <v/>
      </c>
      <c r="R1412" s="3" t="str">
        <f ca="1">IF($N1412&gt;$J$5,"",OFFSET(基データ!$L$1,$I$5+$N1412-1,0))</f>
        <v/>
      </c>
      <c r="S1412" s="3">
        <f ca="1">SUM(R$3:R1412)</f>
        <v>584244.28894341562</v>
      </c>
      <c r="T1412" s="3">
        <f t="shared" ca="1" si="88"/>
        <v>6605922.6150000002</v>
      </c>
      <c r="U1412" s="3" t="str">
        <f ca="1">IF($N1412&gt;$J$5,"",OFFSET(基データ!$M$1,$I$5+$N1412-1,0))</f>
        <v/>
      </c>
      <c r="V1412" s="3">
        <f ca="1">SUM(U$3:U1412)</f>
        <v>0.19279110705870856</v>
      </c>
      <c r="W1412" s="3" t="str">
        <f t="shared" ca="1" si="89"/>
        <v/>
      </c>
      <c r="X1412" s="3">
        <f t="shared" ca="1" si="90"/>
        <v>903.23626531206321</v>
      </c>
    </row>
    <row r="1413" spans="14:24" x14ac:dyDescent="0.4">
      <c r="N1413">
        <v>1411</v>
      </c>
      <c r="O1413" s="3" t="str">
        <f ca="1">IF($N1413&gt;$J$5,"",OFFSET(基データ!$G$1,$I$5+$N1413-1,0))</f>
        <v/>
      </c>
      <c r="P1413" s="3" t="str">
        <f ca="1">IF($N1413&gt;$J$5,"",OFFSET(基データ!$H$1,$I$5+$N1413-1,0))</f>
        <v/>
      </c>
      <c r="Q1413" s="12" t="str">
        <f t="shared" ca="1" si="91"/>
        <v/>
      </c>
      <c r="R1413" s="3" t="str">
        <f ca="1">IF($N1413&gt;$J$5,"",OFFSET(基データ!$L$1,$I$5+$N1413-1,0))</f>
        <v/>
      </c>
      <c r="S1413" s="3">
        <f ca="1">SUM(R$3:R1413)</f>
        <v>584244.28894341562</v>
      </c>
      <c r="T1413" s="3">
        <f t="shared" ca="1" si="88"/>
        <v>6610607.6665000003</v>
      </c>
      <c r="U1413" s="3" t="str">
        <f ca="1">IF($N1413&gt;$J$5,"",OFFSET(基データ!$M$1,$I$5+$N1413-1,0))</f>
        <v/>
      </c>
      <c r="V1413" s="3">
        <f ca="1">SUM(U$3:U1413)</f>
        <v>0.19279110705870856</v>
      </c>
      <c r="W1413" s="3" t="str">
        <f t="shared" ca="1" si="89"/>
        <v/>
      </c>
      <c r="X1413" s="3">
        <f t="shared" ca="1" si="90"/>
        <v>903.23626531206321</v>
      </c>
    </row>
    <row r="1414" spans="14:24" x14ac:dyDescent="0.4">
      <c r="N1414">
        <v>1412</v>
      </c>
      <c r="O1414" s="3" t="str">
        <f ca="1">IF($N1414&gt;$J$5,"",OFFSET(基データ!$G$1,$I$5+$N1414-1,0))</f>
        <v/>
      </c>
      <c r="P1414" s="3" t="str">
        <f ca="1">IF($N1414&gt;$J$5,"",OFFSET(基データ!$H$1,$I$5+$N1414-1,0))</f>
        <v/>
      </c>
      <c r="Q1414" s="12" t="str">
        <f t="shared" ca="1" si="91"/>
        <v/>
      </c>
      <c r="R1414" s="3" t="str">
        <f ca="1">IF($N1414&gt;$J$5,"",OFFSET(基データ!$L$1,$I$5+$N1414-1,0))</f>
        <v/>
      </c>
      <c r="S1414" s="3">
        <f ca="1">SUM(R$3:R1414)</f>
        <v>584244.28894341562</v>
      </c>
      <c r="T1414" s="3">
        <f t="shared" ca="1" si="88"/>
        <v>6615292.7180000003</v>
      </c>
      <c r="U1414" s="3" t="str">
        <f ca="1">IF($N1414&gt;$J$5,"",OFFSET(基データ!$M$1,$I$5+$N1414-1,0))</f>
        <v/>
      </c>
      <c r="V1414" s="3">
        <f ca="1">SUM(U$3:U1414)</f>
        <v>0.19279110705870856</v>
      </c>
      <c r="W1414" s="3" t="str">
        <f t="shared" ca="1" si="89"/>
        <v/>
      </c>
      <c r="X1414" s="3">
        <f t="shared" ca="1" si="90"/>
        <v>903.23626531206321</v>
      </c>
    </row>
    <row r="1415" spans="14:24" x14ac:dyDescent="0.4">
      <c r="N1415">
        <v>1413</v>
      </c>
      <c r="O1415" s="3" t="str">
        <f ca="1">IF($N1415&gt;$J$5,"",OFFSET(基データ!$G$1,$I$5+$N1415-1,0))</f>
        <v/>
      </c>
      <c r="P1415" s="3" t="str">
        <f ca="1">IF($N1415&gt;$J$5,"",OFFSET(基データ!$H$1,$I$5+$N1415-1,0))</f>
        <v/>
      </c>
      <c r="Q1415" s="12" t="str">
        <f t="shared" ca="1" si="91"/>
        <v/>
      </c>
      <c r="R1415" s="3" t="str">
        <f ca="1">IF($N1415&gt;$J$5,"",OFFSET(基データ!$L$1,$I$5+$N1415-1,0))</f>
        <v/>
      </c>
      <c r="S1415" s="3">
        <f ca="1">SUM(R$3:R1415)</f>
        <v>584244.28894341562</v>
      </c>
      <c r="T1415" s="3">
        <f t="shared" ca="1" si="88"/>
        <v>6619977.7695000004</v>
      </c>
      <c r="U1415" s="3" t="str">
        <f ca="1">IF($N1415&gt;$J$5,"",OFFSET(基データ!$M$1,$I$5+$N1415-1,0))</f>
        <v/>
      </c>
      <c r="V1415" s="3">
        <f ca="1">SUM(U$3:U1415)</f>
        <v>0.19279110705870856</v>
      </c>
      <c r="W1415" s="3" t="str">
        <f t="shared" ca="1" si="89"/>
        <v/>
      </c>
      <c r="X1415" s="3">
        <f t="shared" ca="1" si="90"/>
        <v>903.23626531206321</v>
      </c>
    </row>
    <row r="1416" spans="14:24" x14ac:dyDescent="0.4">
      <c r="N1416">
        <v>1414</v>
      </c>
      <c r="O1416" s="3" t="str">
        <f ca="1">IF($N1416&gt;$J$5,"",OFFSET(基データ!$G$1,$I$5+$N1416-1,0))</f>
        <v/>
      </c>
      <c r="P1416" s="3" t="str">
        <f ca="1">IF($N1416&gt;$J$5,"",OFFSET(基データ!$H$1,$I$5+$N1416-1,0))</f>
        <v/>
      </c>
      <c r="Q1416" s="12" t="str">
        <f t="shared" ca="1" si="91"/>
        <v/>
      </c>
      <c r="R1416" s="3" t="str">
        <f ca="1">IF($N1416&gt;$J$5,"",OFFSET(基データ!$L$1,$I$5+$N1416-1,0))</f>
        <v/>
      </c>
      <c r="S1416" s="3">
        <f ca="1">SUM(R$3:R1416)</f>
        <v>584244.28894341562</v>
      </c>
      <c r="T1416" s="3">
        <f t="shared" ca="1" si="88"/>
        <v>6624662.8210000005</v>
      </c>
      <c r="U1416" s="3" t="str">
        <f ca="1">IF($N1416&gt;$J$5,"",OFFSET(基データ!$M$1,$I$5+$N1416-1,0))</f>
        <v/>
      </c>
      <c r="V1416" s="3">
        <f ca="1">SUM(U$3:U1416)</f>
        <v>0.19279110705870856</v>
      </c>
      <c r="W1416" s="3" t="str">
        <f t="shared" ca="1" si="89"/>
        <v/>
      </c>
      <c r="X1416" s="3">
        <f t="shared" ca="1" si="90"/>
        <v>903.23626531206321</v>
      </c>
    </row>
    <row r="1417" spans="14:24" x14ac:dyDescent="0.4">
      <c r="N1417">
        <v>1415</v>
      </c>
      <c r="O1417" s="3" t="str">
        <f ca="1">IF($N1417&gt;$J$5,"",OFFSET(基データ!$G$1,$I$5+$N1417-1,0))</f>
        <v/>
      </c>
      <c r="P1417" s="3" t="str">
        <f ca="1">IF($N1417&gt;$J$5,"",OFFSET(基データ!$H$1,$I$5+$N1417-1,0))</f>
        <v/>
      </c>
      <c r="Q1417" s="12" t="str">
        <f t="shared" ca="1" si="91"/>
        <v/>
      </c>
      <c r="R1417" s="3" t="str">
        <f ca="1">IF($N1417&gt;$J$5,"",OFFSET(基データ!$L$1,$I$5+$N1417-1,0))</f>
        <v/>
      </c>
      <c r="S1417" s="3">
        <f ca="1">SUM(R$3:R1417)</f>
        <v>584244.28894341562</v>
      </c>
      <c r="T1417" s="3">
        <f t="shared" ca="1" si="88"/>
        <v>6629347.8725000005</v>
      </c>
      <c r="U1417" s="3" t="str">
        <f ca="1">IF($N1417&gt;$J$5,"",OFFSET(基データ!$M$1,$I$5+$N1417-1,0))</f>
        <v/>
      </c>
      <c r="V1417" s="3">
        <f ca="1">SUM(U$3:U1417)</f>
        <v>0.19279110705870856</v>
      </c>
      <c r="W1417" s="3" t="str">
        <f t="shared" ca="1" si="89"/>
        <v/>
      </c>
      <c r="X1417" s="3">
        <f t="shared" ca="1" si="90"/>
        <v>903.23626531206321</v>
      </c>
    </row>
    <row r="1418" spans="14:24" x14ac:dyDescent="0.4">
      <c r="N1418">
        <v>1416</v>
      </c>
      <c r="O1418" s="3" t="str">
        <f ca="1">IF($N1418&gt;$J$5,"",OFFSET(基データ!$G$1,$I$5+$N1418-1,0))</f>
        <v/>
      </c>
      <c r="P1418" s="3" t="str">
        <f ca="1">IF($N1418&gt;$J$5,"",OFFSET(基データ!$H$1,$I$5+$N1418-1,0))</f>
        <v/>
      </c>
      <c r="Q1418" s="12" t="str">
        <f t="shared" ca="1" si="91"/>
        <v/>
      </c>
      <c r="R1418" s="3" t="str">
        <f ca="1">IF($N1418&gt;$J$5,"",OFFSET(基データ!$L$1,$I$5+$N1418-1,0))</f>
        <v/>
      </c>
      <c r="S1418" s="3">
        <f ca="1">SUM(R$3:R1418)</f>
        <v>584244.28894341562</v>
      </c>
      <c r="T1418" s="3">
        <f t="shared" ca="1" si="88"/>
        <v>6634032.9240000006</v>
      </c>
      <c r="U1418" s="3" t="str">
        <f ca="1">IF($N1418&gt;$J$5,"",OFFSET(基データ!$M$1,$I$5+$N1418-1,0))</f>
        <v/>
      </c>
      <c r="V1418" s="3">
        <f ca="1">SUM(U$3:U1418)</f>
        <v>0.19279110705870856</v>
      </c>
      <c r="W1418" s="3" t="str">
        <f t="shared" ca="1" si="89"/>
        <v/>
      </c>
      <c r="X1418" s="3">
        <f t="shared" ca="1" si="90"/>
        <v>903.23626531206321</v>
      </c>
    </row>
    <row r="1419" spans="14:24" x14ac:dyDescent="0.4">
      <c r="N1419">
        <v>1417</v>
      </c>
      <c r="O1419" s="3" t="str">
        <f ca="1">IF($N1419&gt;$J$5,"",OFFSET(基データ!$G$1,$I$5+$N1419-1,0))</f>
        <v/>
      </c>
      <c r="P1419" s="3" t="str">
        <f ca="1">IF($N1419&gt;$J$5,"",OFFSET(基データ!$H$1,$I$5+$N1419-1,0))</f>
        <v/>
      </c>
      <c r="Q1419" s="12" t="str">
        <f t="shared" ca="1" si="91"/>
        <v/>
      </c>
      <c r="R1419" s="3" t="str">
        <f ca="1">IF($N1419&gt;$J$5,"",OFFSET(基データ!$L$1,$I$5+$N1419-1,0))</f>
        <v/>
      </c>
      <c r="S1419" s="3">
        <f ca="1">SUM(R$3:R1419)</f>
        <v>584244.28894341562</v>
      </c>
      <c r="T1419" s="3">
        <f t="shared" ca="1" si="88"/>
        <v>6638717.9755000006</v>
      </c>
      <c r="U1419" s="3" t="str">
        <f ca="1">IF($N1419&gt;$J$5,"",OFFSET(基データ!$M$1,$I$5+$N1419-1,0))</f>
        <v/>
      </c>
      <c r="V1419" s="3">
        <f ca="1">SUM(U$3:U1419)</f>
        <v>0.19279110705870856</v>
      </c>
      <c r="W1419" s="3" t="str">
        <f t="shared" ca="1" si="89"/>
        <v/>
      </c>
      <c r="X1419" s="3">
        <f t="shared" ca="1" si="90"/>
        <v>903.23626531206321</v>
      </c>
    </row>
    <row r="1420" spans="14:24" x14ac:dyDescent="0.4">
      <c r="N1420">
        <v>1418</v>
      </c>
      <c r="O1420" s="3" t="str">
        <f ca="1">IF($N1420&gt;$J$5,"",OFFSET(基データ!$G$1,$I$5+$N1420-1,0))</f>
        <v/>
      </c>
      <c r="P1420" s="3" t="str">
        <f ca="1">IF($N1420&gt;$J$5,"",OFFSET(基データ!$H$1,$I$5+$N1420-1,0))</f>
        <v/>
      </c>
      <c r="Q1420" s="12" t="str">
        <f t="shared" ca="1" si="91"/>
        <v/>
      </c>
      <c r="R1420" s="3" t="str">
        <f ca="1">IF($N1420&gt;$J$5,"",OFFSET(基データ!$L$1,$I$5+$N1420-1,0))</f>
        <v/>
      </c>
      <c r="S1420" s="3">
        <f ca="1">SUM(R$3:R1420)</f>
        <v>584244.28894341562</v>
      </c>
      <c r="T1420" s="3">
        <f t="shared" ca="1" si="88"/>
        <v>6643403.0270000007</v>
      </c>
      <c r="U1420" s="3" t="str">
        <f ca="1">IF($N1420&gt;$J$5,"",OFFSET(基データ!$M$1,$I$5+$N1420-1,0))</f>
        <v/>
      </c>
      <c r="V1420" s="3">
        <f ca="1">SUM(U$3:U1420)</f>
        <v>0.19279110705870856</v>
      </c>
      <c r="W1420" s="3" t="str">
        <f t="shared" ca="1" si="89"/>
        <v/>
      </c>
      <c r="X1420" s="3">
        <f t="shared" ca="1" si="90"/>
        <v>903.23626531206321</v>
      </c>
    </row>
    <row r="1421" spans="14:24" x14ac:dyDescent="0.4">
      <c r="N1421">
        <v>1419</v>
      </c>
      <c r="O1421" s="3" t="str">
        <f ca="1">IF($N1421&gt;$J$5,"",OFFSET(基データ!$G$1,$I$5+$N1421-1,0))</f>
        <v/>
      </c>
      <c r="P1421" s="3" t="str">
        <f ca="1">IF($N1421&gt;$J$5,"",OFFSET(基データ!$H$1,$I$5+$N1421-1,0))</f>
        <v/>
      </c>
      <c r="Q1421" s="12" t="str">
        <f t="shared" ca="1" si="91"/>
        <v/>
      </c>
      <c r="R1421" s="3" t="str">
        <f ca="1">IF($N1421&gt;$J$5,"",OFFSET(基データ!$L$1,$I$5+$N1421-1,0))</f>
        <v/>
      </c>
      <c r="S1421" s="3">
        <f ca="1">SUM(R$3:R1421)</f>
        <v>584244.28894341562</v>
      </c>
      <c r="T1421" s="3">
        <f t="shared" ca="1" si="88"/>
        <v>6648088.0785000008</v>
      </c>
      <c r="U1421" s="3" t="str">
        <f ca="1">IF($N1421&gt;$J$5,"",OFFSET(基データ!$M$1,$I$5+$N1421-1,0))</f>
        <v/>
      </c>
      <c r="V1421" s="3">
        <f ca="1">SUM(U$3:U1421)</f>
        <v>0.19279110705870856</v>
      </c>
      <c r="W1421" s="3" t="str">
        <f t="shared" ca="1" si="89"/>
        <v/>
      </c>
      <c r="X1421" s="3">
        <f t="shared" ca="1" si="90"/>
        <v>903.23626531206321</v>
      </c>
    </row>
    <row r="1422" spans="14:24" x14ac:dyDescent="0.4">
      <c r="N1422">
        <v>1420</v>
      </c>
      <c r="O1422" s="3" t="str">
        <f ca="1">IF($N1422&gt;$J$5,"",OFFSET(基データ!$G$1,$I$5+$N1422-1,0))</f>
        <v/>
      </c>
      <c r="P1422" s="3" t="str">
        <f ca="1">IF($N1422&gt;$J$5,"",OFFSET(基データ!$H$1,$I$5+$N1422-1,0))</f>
        <v/>
      </c>
      <c r="Q1422" s="12" t="str">
        <f t="shared" ca="1" si="91"/>
        <v/>
      </c>
      <c r="R1422" s="3" t="str">
        <f ca="1">IF($N1422&gt;$J$5,"",OFFSET(基データ!$L$1,$I$5+$N1422-1,0))</f>
        <v/>
      </c>
      <c r="S1422" s="3">
        <f ca="1">SUM(R$3:R1422)</f>
        <v>584244.28894341562</v>
      </c>
      <c r="T1422" s="3">
        <f t="shared" ca="1" si="88"/>
        <v>6652773.1300000008</v>
      </c>
      <c r="U1422" s="3" t="str">
        <f ca="1">IF($N1422&gt;$J$5,"",OFFSET(基データ!$M$1,$I$5+$N1422-1,0))</f>
        <v/>
      </c>
      <c r="V1422" s="3">
        <f ca="1">SUM(U$3:U1422)</f>
        <v>0.19279110705870856</v>
      </c>
      <c r="W1422" s="3" t="str">
        <f t="shared" ca="1" si="89"/>
        <v/>
      </c>
      <c r="X1422" s="3">
        <f t="shared" ca="1" si="90"/>
        <v>903.23626531206321</v>
      </c>
    </row>
    <row r="1423" spans="14:24" x14ac:dyDescent="0.4">
      <c r="N1423">
        <v>1421</v>
      </c>
      <c r="O1423" s="3" t="str">
        <f ca="1">IF($N1423&gt;$J$5,"",OFFSET(基データ!$G$1,$I$5+$N1423-1,0))</f>
        <v/>
      </c>
      <c r="P1423" s="3" t="str">
        <f ca="1">IF($N1423&gt;$J$5,"",OFFSET(基データ!$H$1,$I$5+$N1423-1,0))</f>
        <v/>
      </c>
      <c r="Q1423" s="12" t="str">
        <f t="shared" ca="1" si="91"/>
        <v/>
      </c>
      <c r="R1423" s="3" t="str">
        <f ca="1">IF($N1423&gt;$J$5,"",OFFSET(基データ!$L$1,$I$5+$N1423-1,0))</f>
        <v/>
      </c>
      <c r="S1423" s="3">
        <f ca="1">SUM(R$3:R1423)</f>
        <v>584244.28894341562</v>
      </c>
      <c r="T1423" s="3">
        <f t="shared" ca="1" si="88"/>
        <v>6657458.1815000009</v>
      </c>
      <c r="U1423" s="3" t="str">
        <f ca="1">IF($N1423&gt;$J$5,"",OFFSET(基データ!$M$1,$I$5+$N1423-1,0))</f>
        <v/>
      </c>
      <c r="V1423" s="3">
        <f ca="1">SUM(U$3:U1423)</f>
        <v>0.19279110705870856</v>
      </c>
      <c r="W1423" s="3" t="str">
        <f t="shared" ca="1" si="89"/>
        <v/>
      </c>
      <c r="X1423" s="3">
        <f t="shared" ca="1" si="90"/>
        <v>903.23626531206321</v>
      </c>
    </row>
    <row r="1424" spans="14:24" x14ac:dyDescent="0.4">
      <c r="N1424">
        <v>1422</v>
      </c>
      <c r="O1424" s="3" t="str">
        <f ca="1">IF($N1424&gt;$J$5,"",OFFSET(基データ!$G$1,$I$5+$N1424-1,0))</f>
        <v/>
      </c>
      <c r="P1424" s="3" t="str">
        <f ca="1">IF($N1424&gt;$J$5,"",OFFSET(基データ!$H$1,$I$5+$N1424-1,0))</f>
        <v/>
      </c>
      <c r="Q1424" s="12" t="str">
        <f t="shared" ca="1" si="91"/>
        <v/>
      </c>
      <c r="R1424" s="3" t="str">
        <f ca="1">IF($N1424&gt;$J$5,"",OFFSET(基データ!$L$1,$I$5+$N1424-1,0))</f>
        <v/>
      </c>
      <c r="S1424" s="3">
        <f ca="1">SUM(R$3:R1424)</f>
        <v>584244.28894341562</v>
      </c>
      <c r="T1424" s="3">
        <f t="shared" ca="1" si="88"/>
        <v>6662143.2330000009</v>
      </c>
      <c r="U1424" s="3" t="str">
        <f ca="1">IF($N1424&gt;$J$5,"",OFFSET(基データ!$M$1,$I$5+$N1424-1,0))</f>
        <v/>
      </c>
      <c r="V1424" s="3">
        <f ca="1">SUM(U$3:U1424)</f>
        <v>0.19279110705870856</v>
      </c>
      <c r="W1424" s="3" t="str">
        <f t="shared" ca="1" si="89"/>
        <v/>
      </c>
      <c r="X1424" s="3">
        <f t="shared" ca="1" si="90"/>
        <v>903.23626531206321</v>
      </c>
    </row>
    <row r="1425" spans="14:24" x14ac:dyDescent="0.4">
      <c r="N1425">
        <v>1423</v>
      </c>
      <c r="O1425" s="3" t="str">
        <f ca="1">IF($N1425&gt;$J$5,"",OFFSET(基データ!$G$1,$I$5+$N1425-1,0))</f>
        <v/>
      </c>
      <c r="P1425" s="3" t="str">
        <f ca="1">IF($N1425&gt;$J$5,"",OFFSET(基データ!$H$1,$I$5+$N1425-1,0))</f>
        <v/>
      </c>
      <c r="Q1425" s="12" t="str">
        <f t="shared" ca="1" si="91"/>
        <v/>
      </c>
      <c r="R1425" s="3" t="str">
        <f ca="1">IF($N1425&gt;$J$5,"",OFFSET(基データ!$L$1,$I$5+$N1425-1,0))</f>
        <v/>
      </c>
      <c r="S1425" s="3">
        <f ca="1">SUM(R$3:R1425)</f>
        <v>584244.28894341562</v>
      </c>
      <c r="T1425" s="3">
        <f t="shared" ca="1" si="88"/>
        <v>6666828.284500001</v>
      </c>
      <c r="U1425" s="3" t="str">
        <f ca="1">IF($N1425&gt;$J$5,"",OFFSET(基データ!$M$1,$I$5+$N1425-1,0))</f>
        <v/>
      </c>
      <c r="V1425" s="3">
        <f ca="1">SUM(U$3:U1425)</f>
        <v>0.19279110705870856</v>
      </c>
      <c r="W1425" s="3" t="str">
        <f t="shared" ca="1" si="89"/>
        <v/>
      </c>
      <c r="X1425" s="3">
        <f t="shared" ca="1" si="90"/>
        <v>903.23626531206321</v>
      </c>
    </row>
    <row r="1426" spans="14:24" x14ac:dyDescent="0.4">
      <c r="N1426">
        <v>1424</v>
      </c>
      <c r="O1426" s="3" t="str">
        <f ca="1">IF($N1426&gt;$J$5,"",OFFSET(基データ!$G$1,$I$5+$N1426-1,0))</f>
        <v/>
      </c>
      <c r="P1426" s="3" t="str">
        <f ca="1">IF($N1426&gt;$J$5,"",OFFSET(基データ!$H$1,$I$5+$N1426-1,0))</f>
        <v/>
      </c>
      <c r="Q1426" s="12" t="str">
        <f t="shared" ca="1" si="91"/>
        <v/>
      </c>
      <c r="R1426" s="3" t="str">
        <f ca="1">IF($N1426&gt;$J$5,"",OFFSET(基データ!$L$1,$I$5+$N1426-1,0))</f>
        <v/>
      </c>
      <c r="S1426" s="3">
        <f ca="1">SUM(R$3:R1426)</f>
        <v>584244.28894341562</v>
      </c>
      <c r="T1426" s="3">
        <f t="shared" ca="1" si="88"/>
        <v>6671513.3360000011</v>
      </c>
      <c r="U1426" s="3" t="str">
        <f ca="1">IF($N1426&gt;$J$5,"",OFFSET(基データ!$M$1,$I$5+$N1426-1,0))</f>
        <v/>
      </c>
      <c r="V1426" s="3">
        <f ca="1">SUM(U$3:U1426)</f>
        <v>0.19279110705870856</v>
      </c>
      <c r="W1426" s="3" t="str">
        <f t="shared" ca="1" si="89"/>
        <v/>
      </c>
      <c r="X1426" s="3">
        <f t="shared" ca="1" si="90"/>
        <v>903.23626531206321</v>
      </c>
    </row>
    <row r="1427" spans="14:24" x14ac:dyDescent="0.4">
      <c r="N1427">
        <v>1425</v>
      </c>
      <c r="O1427" s="3" t="str">
        <f ca="1">IF($N1427&gt;$J$5,"",OFFSET(基データ!$G$1,$I$5+$N1427-1,0))</f>
        <v/>
      </c>
      <c r="P1427" s="3" t="str">
        <f ca="1">IF($N1427&gt;$J$5,"",OFFSET(基データ!$H$1,$I$5+$N1427-1,0))</f>
        <v/>
      </c>
      <c r="Q1427" s="12" t="str">
        <f t="shared" ca="1" si="91"/>
        <v/>
      </c>
      <c r="R1427" s="3" t="str">
        <f ca="1">IF($N1427&gt;$J$5,"",OFFSET(基データ!$L$1,$I$5+$N1427-1,0))</f>
        <v/>
      </c>
      <c r="S1427" s="3">
        <f ca="1">SUM(R$3:R1427)</f>
        <v>584244.28894341562</v>
      </c>
      <c r="T1427" s="3">
        <f t="shared" ca="1" si="88"/>
        <v>6676198.3875000011</v>
      </c>
      <c r="U1427" s="3" t="str">
        <f ca="1">IF($N1427&gt;$J$5,"",OFFSET(基データ!$M$1,$I$5+$N1427-1,0))</f>
        <v/>
      </c>
      <c r="V1427" s="3">
        <f ca="1">SUM(U$3:U1427)</f>
        <v>0.19279110705870856</v>
      </c>
      <c r="W1427" s="3" t="str">
        <f t="shared" ca="1" si="89"/>
        <v/>
      </c>
      <c r="X1427" s="3">
        <f t="shared" ca="1" si="90"/>
        <v>903.23626531206321</v>
      </c>
    </row>
    <row r="1428" spans="14:24" x14ac:dyDescent="0.4">
      <c r="N1428">
        <v>1426</v>
      </c>
      <c r="O1428" s="3" t="str">
        <f ca="1">IF($N1428&gt;$J$5,"",OFFSET(基データ!$G$1,$I$5+$N1428-1,0))</f>
        <v/>
      </c>
      <c r="P1428" s="3" t="str">
        <f ca="1">IF($N1428&gt;$J$5,"",OFFSET(基データ!$H$1,$I$5+$N1428-1,0))</f>
        <v/>
      </c>
      <c r="Q1428" s="12" t="str">
        <f t="shared" ca="1" si="91"/>
        <v/>
      </c>
      <c r="R1428" s="3" t="str">
        <f ca="1">IF($N1428&gt;$J$5,"",OFFSET(基データ!$L$1,$I$5+$N1428-1,0))</f>
        <v/>
      </c>
      <c r="S1428" s="3">
        <f ca="1">SUM(R$3:R1428)</f>
        <v>584244.28894341562</v>
      </c>
      <c r="T1428" s="3">
        <f t="shared" ca="1" si="88"/>
        <v>6680883.4390000002</v>
      </c>
      <c r="U1428" s="3" t="str">
        <f ca="1">IF($N1428&gt;$J$5,"",OFFSET(基データ!$M$1,$I$5+$N1428-1,0))</f>
        <v/>
      </c>
      <c r="V1428" s="3">
        <f ca="1">SUM(U$3:U1428)</f>
        <v>0.19279110705870856</v>
      </c>
      <c r="W1428" s="3" t="str">
        <f t="shared" ca="1" si="89"/>
        <v/>
      </c>
      <c r="X1428" s="3">
        <f t="shared" ca="1" si="90"/>
        <v>903.23626531206321</v>
      </c>
    </row>
    <row r="1429" spans="14:24" x14ac:dyDescent="0.4">
      <c r="N1429">
        <v>1427</v>
      </c>
      <c r="O1429" s="3" t="str">
        <f ca="1">IF($N1429&gt;$J$5,"",OFFSET(基データ!$G$1,$I$5+$N1429-1,0))</f>
        <v/>
      </c>
      <c r="P1429" s="3" t="str">
        <f ca="1">IF($N1429&gt;$J$5,"",OFFSET(基データ!$H$1,$I$5+$N1429-1,0))</f>
        <v/>
      </c>
      <c r="Q1429" s="12" t="str">
        <f t="shared" ca="1" si="91"/>
        <v/>
      </c>
      <c r="R1429" s="3" t="str">
        <f ca="1">IF($N1429&gt;$J$5,"",OFFSET(基データ!$L$1,$I$5+$N1429-1,0))</f>
        <v/>
      </c>
      <c r="S1429" s="3">
        <f ca="1">SUM(R$3:R1429)</f>
        <v>584244.28894341562</v>
      </c>
      <c r="T1429" s="3">
        <f t="shared" ca="1" si="88"/>
        <v>6685568.4905000003</v>
      </c>
      <c r="U1429" s="3" t="str">
        <f ca="1">IF($N1429&gt;$J$5,"",OFFSET(基データ!$M$1,$I$5+$N1429-1,0))</f>
        <v/>
      </c>
      <c r="V1429" s="3">
        <f ca="1">SUM(U$3:U1429)</f>
        <v>0.19279110705870856</v>
      </c>
      <c r="W1429" s="3" t="str">
        <f t="shared" ca="1" si="89"/>
        <v/>
      </c>
      <c r="X1429" s="3">
        <f t="shared" ca="1" si="90"/>
        <v>903.23626531206321</v>
      </c>
    </row>
    <row r="1430" spans="14:24" x14ac:dyDescent="0.4">
      <c r="N1430">
        <v>1428</v>
      </c>
      <c r="O1430" s="3" t="str">
        <f ca="1">IF($N1430&gt;$J$5,"",OFFSET(基データ!$G$1,$I$5+$N1430-1,0))</f>
        <v/>
      </c>
      <c r="P1430" s="3" t="str">
        <f ca="1">IF($N1430&gt;$J$5,"",OFFSET(基データ!$H$1,$I$5+$N1430-1,0))</f>
        <v/>
      </c>
      <c r="Q1430" s="12" t="str">
        <f t="shared" ca="1" si="91"/>
        <v/>
      </c>
      <c r="R1430" s="3" t="str">
        <f ca="1">IF($N1430&gt;$J$5,"",OFFSET(基データ!$L$1,$I$5+$N1430-1,0))</f>
        <v/>
      </c>
      <c r="S1430" s="3">
        <f ca="1">SUM(R$3:R1430)</f>
        <v>584244.28894341562</v>
      </c>
      <c r="T1430" s="3">
        <f t="shared" ca="1" si="88"/>
        <v>6690253.5420000004</v>
      </c>
      <c r="U1430" s="3" t="str">
        <f ca="1">IF($N1430&gt;$J$5,"",OFFSET(基データ!$M$1,$I$5+$N1430-1,0))</f>
        <v/>
      </c>
      <c r="V1430" s="3">
        <f ca="1">SUM(U$3:U1430)</f>
        <v>0.19279110705870856</v>
      </c>
      <c r="W1430" s="3" t="str">
        <f t="shared" ca="1" si="89"/>
        <v/>
      </c>
      <c r="X1430" s="3">
        <f t="shared" ca="1" si="90"/>
        <v>903.23626531206321</v>
      </c>
    </row>
    <row r="1431" spans="14:24" x14ac:dyDescent="0.4">
      <c r="N1431">
        <v>1429</v>
      </c>
      <c r="O1431" s="3" t="str">
        <f ca="1">IF($N1431&gt;$J$5,"",OFFSET(基データ!$G$1,$I$5+$N1431-1,0))</f>
        <v/>
      </c>
      <c r="P1431" s="3" t="str">
        <f ca="1">IF($N1431&gt;$J$5,"",OFFSET(基データ!$H$1,$I$5+$N1431-1,0))</f>
        <v/>
      </c>
      <c r="Q1431" s="12" t="str">
        <f t="shared" ca="1" si="91"/>
        <v/>
      </c>
      <c r="R1431" s="3" t="str">
        <f ca="1">IF($N1431&gt;$J$5,"",OFFSET(基データ!$L$1,$I$5+$N1431-1,0))</f>
        <v/>
      </c>
      <c r="S1431" s="3">
        <f ca="1">SUM(R$3:R1431)</f>
        <v>584244.28894341562</v>
      </c>
      <c r="T1431" s="3">
        <f t="shared" ca="1" si="88"/>
        <v>6694938.5935000004</v>
      </c>
      <c r="U1431" s="3" t="str">
        <f ca="1">IF($N1431&gt;$J$5,"",OFFSET(基データ!$M$1,$I$5+$N1431-1,0))</f>
        <v/>
      </c>
      <c r="V1431" s="3">
        <f ca="1">SUM(U$3:U1431)</f>
        <v>0.19279110705870856</v>
      </c>
      <c r="W1431" s="3" t="str">
        <f t="shared" ca="1" si="89"/>
        <v/>
      </c>
      <c r="X1431" s="3">
        <f t="shared" ca="1" si="90"/>
        <v>903.23626531206321</v>
      </c>
    </row>
    <row r="1432" spans="14:24" x14ac:dyDescent="0.4">
      <c r="N1432">
        <v>1430</v>
      </c>
      <c r="O1432" s="3" t="str">
        <f ca="1">IF($N1432&gt;$J$5,"",OFFSET(基データ!$G$1,$I$5+$N1432-1,0))</f>
        <v/>
      </c>
      <c r="P1432" s="3" t="str">
        <f ca="1">IF($N1432&gt;$J$5,"",OFFSET(基データ!$H$1,$I$5+$N1432-1,0))</f>
        <v/>
      </c>
      <c r="Q1432" s="12" t="str">
        <f t="shared" ca="1" si="91"/>
        <v/>
      </c>
      <c r="R1432" s="3" t="str">
        <f ca="1">IF($N1432&gt;$J$5,"",OFFSET(基データ!$L$1,$I$5+$N1432-1,0))</f>
        <v/>
      </c>
      <c r="S1432" s="3">
        <f ca="1">SUM(R$3:R1432)</f>
        <v>584244.28894341562</v>
      </c>
      <c r="T1432" s="3">
        <f t="shared" ca="1" si="88"/>
        <v>6699623.6450000005</v>
      </c>
      <c r="U1432" s="3" t="str">
        <f ca="1">IF($N1432&gt;$J$5,"",OFFSET(基データ!$M$1,$I$5+$N1432-1,0))</f>
        <v/>
      </c>
      <c r="V1432" s="3">
        <f ca="1">SUM(U$3:U1432)</f>
        <v>0.19279110705870856</v>
      </c>
      <c r="W1432" s="3" t="str">
        <f t="shared" ca="1" si="89"/>
        <v/>
      </c>
      <c r="X1432" s="3">
        <f t="shared" ca="1" si="90"/>
        <v>903.23626531206321</v>
      </c>
    </row>
    <row r="1433" spans="14:24" x14ac:dyDescent="0.4">
      <c r="N1433">
        <v>1431</v>
      </c>
      <c r="O1433" s="3" t="str">
        <f ca="1">IF($N1433&gt;$J$5,"",OFFSET(基データ!$G$1,$I$5+$N1433-1,0))</f>
        <v/>
      </c>
      <c r="P1433" s="3" t="str">
        <f ca="1">IF($N1433&gt;$J$5,"",OFFSET(基データ!$H$1,$I$5+$N1433-1,0))</f>
        <v/>
      </c>
      <c r="Q1433" s="12" t="str">
        <f t="shared" ca="1" si="91"/>
        <v/>
      </c>
      <c r="R1433" s="3" t="str">
        <f ca="1">IF($N1433&gt;$J$5,"",OFFSET(基データ!$L$1,$I$5+$N1433-1,0))</f>
        <v/>
      </c>
      <c r="S1433" s="3">
        <f ca="1">SUM(R$3:R1433)</f>
        <v>584244.28894341562</v>
      </c>
      <c r="T1433" s="3">
        <f t="shared" ca="1" si="88"/>
        <v>6704308.6965000005</v>
      </c>
      <c r="U1433" s="3" t="str">
        <f ca="1">IF($N1433&gt;$J$5,"",OFFSET(基データ!$M$1,$I$5+$N1433-1,0))</f>
        <v/>
      </c>
      <c r="V1433" s="3">
        <f ca="1">SUM(U$3:U1433)</f>
        <v>0.19279110705870856</v>
      </c>
      <c r="W1433" s="3" t="str">
        <f t="shared" ca="1" si="89"/>
        <v/>
      </c>
      <c r="X1433" s="3">
        <f t="shared" ca="1" si="90"/>
        <v>903.23626531206321</v>
      </c>
    </row>
    <row r="1434" spans="14:24" x14ac:dyDescent="0.4">
      <c r="N1434">
        <v>1432</v>
      </c>
      <c r="O1434" s="3" t="str">
        <f ca="1">IF($N1434&gt;$J$5,"",OFFSET(基データ!$G$1,$I$5+$N1434-1,0))</f>
        <v/>
      </c>
      <c r="P1434" s="3" t="str">
        <f ca="1">IF($N1434&gt;$J$5,"",OFFSET(基データ!$H$1,$I$5+$N1434-1,0))</f>
        <v/>
      </c>
      <c r="Q1434" s="12" t="str">
        <f t="shared" ca="1" si="91"/>
        <v/>
      </c>
      <c r="R1434" s="3" t="str">
        <f ca="1">IF($N1434&gt;$J$5,"",OFFSET(基データ!$L$1,$I$5+$N1434-1,0))</f>
        <v/>
      </c>
      <c r="S1434" s="3">
        <f ca="1">SUM(R$3:R1434)</f>
        <v>584244.28894341562</v>
      </c>
      <c r="T1434" s="3">
        <f t="shared" ca="1" si="88"/>
        <v>6708993.7480000006</v>
      </c>
      <c r="U1434" s="3" t="str">
        <f ca="1">IF($N1434&gt;$J$5,"",OFFSET(基データ!$M$1,$I$5+$N1434-1,0))</f>
        <v/>
      </c>
      <c r="V1434" s="3">
        <f ca="1">SUM(U$3:U1434)</f>
        <v>0.19279110705870856</v>
      </c>
      <c r="W1434" s="3" t="str">
        <f t="shared" ca="1" si="89"/>
        <v/>
      </c>
      <c r="X1434" s="3">
        <f t="shared" ca="1" si="90"/>
        <v>903.23626531206321</v>
      </c>
    </row>
    <row r="1435" spans="14:24" x14ac:dyDescent="0.4">
      <c r="N1435">
        <v>1433</v>
      </c>
      <c r="O1435" s="3" t="str">
        <f ca="1">IF($N1435&gt;$J$5,"",OFFSET(基データ!$G$1,$I$5+$N1435-1,0))</f>
        <v/>
      </c>
      <c r="P1435" s="3" t="str">
        <f ca="1">IF($N1435&gt;$J$5,"",OFFSET(基データ!$H$1,$I$5+$N1435-1,0))</f>
        <v/>
      </c>
      <c r="Q1435" s="12" t="str">
        <f t="shared" ca="1" si="91"/>
        <v/>
      </c>
      <c r="R1435" s="3" t="str">
        <f ca="1">IF($N1435&gt;$J$5,"",OFFSET(基データ!$L$1,$I$5+$N1435-1,0))</f>
        <v/>
      </c>
      <c r="S1435" s="3">
        <f ca="1">SUM(R$3:R1435)</f>
        <v>584244.28894341562</v>
      </c>
      <c r="T1435" s="3">
        <f t="shared" ca="1" si="88"/>
        <v>6713678.7995000007</v>
      </c>
      <c r="U1435" s="3" t="str">
        <f ca="1">IF($N1435&gt;$J$5,"",OFFSET(基データ!$M$1,$I$5+$N1435-1,0))</f>
        <v/>
      </c>
      <c r="V1435" s="3">
        <f ca="1">SUM(U$3:U1435)</f>
        <v>0.19279110705870856</v>
      </c>
      <c r="W1435" s="3" t="str">
        <f t="shared" ca="1" si="89"/>
        <v/>
      </c>
      <c r="X1435" s="3">
        <f t="shared" ca="1" si="90"/>
        <v>903.23626531206321</v>
      </c>
    </row>
    <row r="1436" spans="14:24" x14ac:dyDescent="0.4">
      <c r="N1436">
        <v>1434</v>
      </c>
      <c r="O1436" s="3" t="str">
        <f ca="1">IF($N1436&gt;$J$5,"",OFFSET(基データ!$G$1,$I$5+$N1436-1,0))</f>
        <v/>
      </c>
      <c r="P1436" s="3" t="str">
        <f ca="1">IF($N1436&gt;$J$5,"",OFFSET(基データ!$H$1,$I$5+$N1436-1,0))</f>
        <v/>
      </c>
      <c r="Q1436" s="12" t="str">
        <f t="shared" ca="1" si="91"/>
        <v/>
      </c>
      <c r="R1436" s="3" t="str">
        <f ca="1">IF($N1436&gt;$J$5,"",OFFSET(基データ!$L$1,$I$5+$N1436-1,0))</f>
        <v/>
      </c>
      <c r="S1436" s="3">
        <f ca="1">SUM(R$3:R1436)</f>
        <v>584244.28894341562</v>
      </c>
      <c r="T1436" s="3">
        <f t="shared" ca="1" si="88"/>
        <v>6718363.8510000007</v>
      </c>
      <c r="U1436" s="3" t="str">
        <f ca="1">IF($N1436&gt;$J$5,"",OFFSET(基データ!$M$1,$I$5+$N1436-1,0))</f>
        <v/>
      </c>
      <c r="V1436" s="3">
        <f ca="1">SUM(U$3:U1436)</f>
        <v>0.19279110705870856</v>
      </c>
      <c r="W1436" s="3" t="str">
        <f t="shared" ca="1" si="89"/>
        <v/>
      </c>
      <c r="X1436" s="3">
        <f t="shared" ca="1" si="90"/>
        <v>903.23626531206321</v>
      </c>
    </row>
    <row r="1437" spans="14:24" x14ac:dyDescent="0.4">
      <c r="N1437">
        <v>1435</v>
      </c>
      <c r="O1437" s="3" t="str">
        <f ca="1">IF($N1437&gt;$J$5,"",OFFSET(基データ!$G$1,$I$5+$N1437-1,0))</f>
        <v/>
      </c>
      <c r="P1437" s="3" t="str">
        <f ca="1">IF($N1437&gt;$J$5,"",OFFSET(基データ!$H$1,$I$5+$N1437-1,0))</f>
        <v/>
      </c>
      <c r="Q1437" s="12" t="str">
        <f t="shared" ca="1" si="91"/>
        <v/>
      </c>
      <c r="R1437" s="3" t="str">
        <f ca="1">IF($N1437&gt;$J$5,"",OFFSET(基データ!$L$1,$I$5+$N1437-1,0))</f>
        <v/>
      </c>
      <c r="S1437" s="3">
        <f ca="1">SUM(R$3:R1437)</f>
        <v>584244.28894341562</v>
      </c>
      <c r="T1437" s="3">
        <f t="shared" ca="1" si="88"/>
        <v>6723048.9025000008</v>
      </c>
      <c r="U1437" s="3" t="str">
        <f ca="1">IF($N1437&gt;$J$5,"",OFFSET(基データ!$M$1,$I$5+$N1437-1,0))</f>
        <v/>
      </c>
      <c r="V1437" s="3">
        <f ca="1">SUM(U$3:U1437)</f>
        <v>0.19279110705870856</v>
      </c>
      <c r="W1437" s="3" t="str">
        <f t="shared" ca="1" si="89"/>
        <v/>
      </c>
      <c r="X1437" s="3">
        <f t="shared" ca="1" si="90"/>
        <v>903.23626531206321</v>
      </c>
    </row>
    <row r="1438" spans="14:24" x14ac:dyDescent="0.4">
      <c r="N1438">
        <v>1436</v>
      </c>
      <c r="O1438" s="3" t="str">
        <f ca="1">IF($N1438&gt;$J$5,"",OFFSET(基データ!$G$1,$I$5+$N1438-1,0))</f>
        <v/>
      </c>
      <c r="P1438" s="3" t="str">
        <f ca="1">IF($N1438&gt;$J$5,"",OFFSET(基データ!$H$1,$I$5+$N1438-1,0))</f>
        <v/>
      </c>
      <c r="Q1438" s="12" t="str">
        <f t="shared" ca="1" si="91"/>
        <v/>
      </c>
      <c r="R1438" s="3" t="str">
        <f ca="1">IF($N1438&gt;$J$5,"",OFFSET(基データ!$L$1,$I$5+$N1438-1,0))</f>
        <v/>
      </c>
      <c r="S1438" s="3">
        <f ca="1">SUM(R$3:R1438)</f>
        <v>584244.28894341562</v>
      </c>
      <c r="T1438" s="3">
        <f t="shared" ca="1" si="88"/>
        <v>6727733.9540000008</v>
      </c>
      <c r="U1438" s="3" t="str">
        <f ca="1">IF($N1438&gt;$J$5,"",OFFSET(基データ!$M$1,$I$5+$N1438-1,0))</f>
        <v/>
      </c>
      <c r="V1438" s="3">
        <f ca="1">SUM(U$3:U1438)</f>
        <v>0.19279110705870856</v>
      </c>
      <c r="W1438" s="3" t="str">
        <f t="shared" ca="1" si="89"/>
        <v/>
      </c>
      <c r="X1438" s="3">
        <f t="shared" ca="1" si="90"/>
        <v>903.23626531206321</v>
      </c>
    </row>
    <row r="1439" spans="14:24" x14ac:dyDescent="0.4">
      <c r="N1439">
        <v>1437</v>
      </c>
      <c r="O1439" s="3" t="str">
        <f ca="1">IF($N1439&gt;$J$5,"",OFFSET(基データ!$G$1,$I$5+$N1439-1,0))</f>
        <v/>
      </c>
      <c r="P1439" s="3" t="str">
        <f ca="1">IF($N1439&gt;$J$5,"",OFFSET(基データ!$H$1,$I$5+$N1439-1,0))</f>
        <v/>
      </c>
      <c r="Q1439" s="12" t="str">
        <f t="shared" ca="1" si="91"/>
        <v/>
      </c>
      <c r="R1439" s="3" t="str">
        <f ca="1">IF($N1439&gt;$J$5,"",OFFSET(基データ!$L$1,$I$5+$N1439-1,0))</f>
        <v/>
      </c>
      <c r="S1439" s="3">
        <f ca="1">SUM(R$3:R1439)</f>
        <v>584244.28894341562</v>
      </c>
      <c r="T1439" s="3">
        <f t="shared" ca="1" si="88"/>
        <v>6732419.0055000009</v>
      </c>
      <c r="U1439" s="3" t="str">
        <f ca="1">IF($N1439&gt;$J$5,"",OFFSET(基データ!$M$1,$I$5+$N1439-1,0))</f>
        <v/>
      </c>
      <c r="V1439" s="3">
        <f ca="1">SUM(U$3:U1439)</f>
        <v>0.19279110705870856</v>
      </c>
      <c r="W1439" s="3" t="str">
        <f t="shared" ca="1" si="89"/>
        <v/>
      </c>
      <c r="X1439" s="3">
        <f t="shared" ca="1" si="90"/>
        <v>903.23626531206321</v>
      </c>
    </row>
    <row r="1440" spans="14:24" x14ac:dyDescent="0.4">
      <c r="N1440">
        <v>1438</v>
      </c>
      <c r="O1440" s="3" t="str">
        <f ca="1">IF($N1440&gt;$J$5,"",OFFSET(基データ!$G$1,$I$5+$N1440-1,0))</f>
        <v/>
      </c>
      <c r="P1440" s="3" t="str">
        <f ca="1">IF($N1440&gt;$J$5,"",OFFSET(基データ!$H$1,$I$5+$N1440-1,0))</f>
        <v/>
      </c>
      <c r="Q1440" s="12" t="str">
        <f t="shared" ca="1" si="91"/>
        <v/>
      </c>
      <c r="R1440" s="3" t="str">
        <f ca="1">IF($N1440&gt;$J$5,"",OFFSET(基データ!$L$1,$I$5+$N1440-1,0))</f>
        <v/>
      </c>
      <c r="S1440" s="3">
        <f ca="1">SUM(R$3:R1440)</f>
        <v>584244.28894341562</v>
      </c>
      <c r="T1440" s="3">
        <f t="shared" ca="1" si="88"/>
        <v>6737104.057000001</v>
      </c>
      <c r="U1440" s="3" t="str">
        <f ca="1">IF($N1440&gt;$J$5,"",OFFSET(基データ!$M$1,$I$5+$N1440-1,0))</f>
        <v/>
      </c>
      <c r="V1440" s="3">
        <f ca="1">SUM(U$3:U1440)</f>
        <v>0.19279110705870856</v>
      </c>
      <c r="W1440" s="3" t="str">
        <f t="shared" ca="1" si="89"/>
        <v/>
      </c>
      <c r="X1440" s="3">
        <f t="shared" ca="1" si="90"/>
        <v>903.23626531206321</v>
      </c>
    </row>
    <row r="1441" spans="14:24" x14ac:dyDescent="0.4">
      <c r="N1441">
        <v>1439</v>
      </c>
      <c r="O1441" s="3" t="str">
        <f ca="1">IF($N1441&gt;$J$5,"",OFFSET(基データ!$G$1,$I$5+$N1441-1,0))</f>
        <v/>
      </c>
      <c r="P1441" s="3" t="str">
        <f ca="1">IF($N1441&gt;$J$5,"",OFFSET(基データ!$H$1,$I$5+$N1441-1,0))</f>
        <v/>
      </c>
      <c r="Q1441" s="12" t="str">
        <f t="shared" ca="1" si="91"/>
        <v/>
      </c>
      <c r="R1441" s="3" t="str">
        <f ca="1">IF($N1441&gt;$J$5,"",OFFSET(基データ!$L$1,$I$5+$N1441-1,0))</f>
        <v/>
      </c>
      <c r="S1441" s="3">
        <f ca="1">SUM(R$3:R1441)</f>
        <v>584244.28894341562</v>
      </c>
      <c r="T1441" s="3">
        <f t="shared" ca="1" si="88"/>
        <v>6741789.108500001</v>
      </c>
      <c r="U1441" s="3" t="str">
        <f ca="1">IF($N1441&gt;$J$5,"",OFFSET(基データ!$M$1,$I$5+$N1441-1,0))</f>
        <v/>
      </c>
      <c r="V1441" s="3">
        <f ca="1">SUM(U$3:U1441)</f>
        <v>0.19279110705870856</v>
      </c>
      <c r="W1441" s="3" t="str">
        <f t="shared" ca="1" si="89"/>
        <v/>
      </c>
      <c r="X1441" s="3">
        <f t="shared" ca="1" si="90"/>
        <v>903.23626531206321</v>
      </c>
    </row>
    <row r="1442" spans="14:24" x14ac:dyDescent="0.4">
      <c r="N1442">
        <v>1440</v>
      </c>
      <c r="O1442" s="3" t="str">
        <f ca="1">IF($N1442&gt;$J$5,"",OFFSET(基データ!$G$1,$I$5+$N1442-1,0))</f>
        <v/>
      </c>
      <c r="P1442" s="3" t="str">
        <f ca="1">IF($N1442&gt;$J$5,"",OFFSET(基データ!$H$1,$I$5+$N1442-1,0))</f>
        <v/>
      </c>
      <c r="Q1442" s="12" t="str">
        <f t="shared" ca="1" si="91"/>
        <v/>
      </c>
      <c r="R1442" s="3" t="str">
        <f ca="1">IF($N1442&gt;$J$5,"",OFFSET(基データ!$L$1,$I$5+$N1442-1,0))</f>
        <v/>
      </c>
      <c r="S1442" s="3">
        <f ca="1">SUM(R$3:R1442)</f>
        <v>584244.28894341562</v>
      </c>
      <c r="T1442" s="3">
        <f t="shared" ca="1" si="88"/>
        <v>6746474.1600000011</v>
      </c>
      <c r="U1442" s="3" t="str">
        <f ca="1">IF($N1442&gt;$J$5,"",OFFSET(基データ!$M$1,$I$5+$N1442-1,0))</f>
        <v/>
      </c>
      <c r="V1442" s="3">
        <f ca="1">SUM(U$3:U1442)</f>
        <v>0.19279110705870856</v>
      </c>
      <c r="W1442" s="3" t="str">
        <f t="shared" ca="1" si="89"/>
        <v/>
      </c>
      <c r="X1442" s="3">
        <f t="shared" ca="1" si="90"/>
        <v>903.23626531206321</v>
      </c>
    </row>
    <row r="1443" spans="14:24" x14ac:dyDescent="0.4">
      <c r="N1443">
        <v>1441</v>
      </c>
      <c r="O1443" s="3" t="str">
        <f ca="1">IF($N1443&gt;$J$5,"",OFFSET(基データ!$G$1,$I$5+$N1443-1,0))</f>
        <v/>
      </c>
      <c r="P1443" s="3" t="str">
        <f ca="1">IF($N1443&gt;$J$5,"",OFFSET(基データ!$H$1,$I$5+$N1443-1,0))</f>
        <v/>
      </c>
      <c r="Q1443" s="12" t="str">
        <f t="shared" ca="1" si="91"/>
        <v/>
      </c>
      <c r="R1443" s="3" t="str">
        <f ca="1">IF($N1443&gt;$J$5,"",OFFSET(基データ!$L$1,$I$5+$N1443-1,0))</f>
        <v/>
      </c>
      <c r="S1443" s="3">
        <f ca="1">SUM(R$3:R1443)</f>
        <v>584244.28894341562</v>
      </c>
      <c r="T1443" s="3">
        <f t="shared" ca="1" si="88"/>
        <v>6751159.2115000011</v>
      </c>
      <c r="U1443" s="3" t="str">
        <f ca="1">IF($N1443&gt;$J$5,"",OFFSET(基データ!$M$1,$I$5+$N1443-1,0))</f>
        <v/>
      </c>
      <c r="V1443" s="3">
        <f ca="1">SUM(U$3:U1443)</f>
        <v>0.19279110705870856</v>
      </c>
      <c r="W1443" s="3" t="str">
        <f t="shared" ca="1" si="89"/>
        <v/>
      </c>
      <c r="X1443" s="3">
        <f t="shared" ca="1" si="90"/>
        <v>903.23626531206321</v>
      </c>
    </row>
    <row r="1444" spans="14:24" x14ac:dyDescent="0.4">
      <c r="N1444">
        <v>1442</v>
      </c>
      <c r="O1444" s="3" t="str">
        <f ca="1">IF($N1444&gt;$J$5,"",OFFSET(基データ!$G$1,$I$5+$N1444-1,0))</f>
        <v/>
      </c>
      <c r="P1444" s="3" t="str">
        <f ca="1">IF($N1444&gt;$J$5,"",OFFSET(基データ!$H$1,$I$5+$N1444-1,0))</f>
        <v/>
      </c>
      <c r="Q1444" s="12" t="str">
        <f t="shared" ca="1" si="91"/>
        <v/>
      </c>
      <c r="R1444" s="3" t="str">
        <f ca="1">IF($N1444&gt;$J$5,"",OFFSET(基データ!$L$1,$I$5+$N1444-1,0))</f>
        <v/>
      </c>
      <c r="S1444" s="3">
        <f ca="1">SUM(R$3:R1444)</f>
        <v>584244.28894341562</v>
      </c>
      <c r="T1444" s="3">
        <f t="shared" ca="1" si="88"/>
        <v>6755844.2630000003</v>
      </c>
      <c r="U1444" s="3" t="str">
        <f ca="1">IF($N1444&gt;$J$5,"",OFFSET(基データ!$M$1,$I$5+$N1444-1,0))</f>
        <v/>
      </c>
      <c r="V1444" s="3">
        <f ca="1">SUM(U$3:U1444)</f>
        <v>0.19279110705870856</v>
      </c>
      <c r="W1444" s="3" t="str">
        <f t="shared" ca="1" si="89"/>
        <v/>
      </c>
      <c r="X1444" s="3">
        <f t="shared" ca="1" si="90"/>
        <v>903.23626531206321</v>
      </c>
    </row>
    <row r="1445" spans="14:24" x14ac:dyDescent="0.4">
      <c r="N1445">
        <v>1443</v>
      </c>
      <c r="O1445" s="3" t="str">
        <f ca="1">IF($N1445&gt;$J$5,"",OFFSET(基データ!$G$1,$I$5+$N1445-1,0))</f>
        <v/>
      </c>
      <c r="P1445" s="3" t="str">
        <f ca="1">IF($N1445&gt;$J$5,"",OFFSET(基データ!$H$1,$I$5+$N1445-1,0))</f>
        <v/>
      </c>
      <c r="Q1445" s="12" t="str">
        <f t="shared" ca="1" si="91"/>
        <v/>
      </c>
      <c r="R1445" s="3" t="str">
        <f ca="1">IF($N1445&gt;$J$5,"",OFFSET(基データ!$L$1,$I$5+$N1445-1,0))</f>
        <v/>
      </c>
      <c r="S1445" s="3">
        <f ca="1">SUM(R$3:R1445)</f>
        <v>584244.28894341562</v>
      </c>
      <c r="T1445" s="3">
        <f t="shared" ca="1" si="88"/>
        <v>6760529.3145000003</v>
      </c>
      <c r="U1445" s="3" t="str">
        <f ca="1">IF($N1445&gt;$J$5,"",OFFSET(基データ!$M$1,$I$5+$N1445-1,0))</f>
        <v/>
      </c>
      <c r="V1445" s="3">
        <f ca="1">SUM(U$3:U1445)</f>
        <v>0.19279110705870856</v>
      </c>
      <c r="W1445" s="3" t="str">
        <f t="shared" ca="1" si="89"/>
        <v/>
      </c>
      <c r="X1445" s="3">
        <f t="shared" ca="1" si="90"/>
        <v>903.23626531206321</v>
      </c>
    </row>
    <row r="1446" spans="14:24" x14ac:dyDescent="0.4">
      <c r="N1446">
        <v>1444</v>
      </c>
      <c r="O1446" s="3" t="str">
        <f ca="1">IF($N1446&gt;$J$5,"",OFFSET(基データ!$G$1,$I$5+$N1446-1,0))</f>
        <v/>
      </c>
      <c r="P1446" s="3" t="str">
        <f ca="1">IF($N1446&gt;$J$5,"",OFFSET(基データ!$H$1,$I$5+$N1446-1,0))</f>
        <v/>
      </c>
      <c r="Q1446" s="12" t="str">
        <f t="shared" ca="1" si="91"/>
        <v/>
      </c>
      <c r="R1446" s="3" t="str">
        <f ca="1">IF($N1446&gt;$J$5,"",OFFSET(基データ!$L$1,$I$5+$N1446-1,0))</f>
        <v/>
      </c>
      <c r="S1446" s="3">
        <f ca="1">SUM(R$3:R1446)</f>
        <v>584244.28894341562</v>
      </c>
      <c r="T1446" s="3">
        <f t="shared" ca="1" si="88"/>
        <v>6765214.3660000004</v>
      </c>
      <c r="U1446" s="3" t="str">
        <f ca="1">IF($N1446&gt;$J$5,"",OFFSET(基データ!$M$1,$I$5+$N1446-1,0))</f>
        <v/>
      </c>
      <c r="V1446" s="3">
        <f ca="1">SUM(U$3:U1446)</f>
        <v>0.19279110705870856</v>
      </c>
      <c r="W1446" s="3" t="str">
        <f t="shared" ca="1" si="89"/>
        <v/>
      </c>
      <c r="X1446" s="3">
        <f t="shared" ca="1" si="90"/>
        <v>903.23626531206321</v>
      </c>
    </row>
    <row r="1447" spans="14:24" x14ac:dyDescent="0.4">
      <c r="N1447">
        <v>1445</v>
      </c>
      <c r="O1447" s="3" t="str">
        <f ca="1">IF($N1447&gt;$J$5,"",OFFSET(基データ!$G$1,$I$5+$N1447-1,0))</f>
        <v/>
      </c>
      <c r="P1447" s="3" t="str">
        <f ca="1">IF($N1447&gt;$J$5,"",OFFSET(基データ!$H$1,$I$5+$N1447-1,0))</f>
        <v/>
      </c>
      <c r="Q1447" s="12" t="str">
        <f t="shared" ca="1" si="91"/>
        <v/>
      </c>
      <c r="R1447" s="3" t="str">
        <f ca="1">IF($N1447&gt;$J$5,"",OFFSET(基データ!$L$1,$I$5+$N1447-1,0))</f>
        <v/>
      </c>
      <c r="S1447" s="3">
        <f ca="1">SUM(R$3:R1447)</f>
        <v>584244.28894341562</v>
      </c>
      <c r="T1447" s="3">
        <f t="shared" ca="1" si="88"/>
        <v>6769899.4175000004</v>
      </c>
      <c r="U1447" s="3" t="str">
        <f ca="1">IF($N1447&gt;$J$5,"",OFFSET(基データ!$M$1,$I$5+$N1447-1,0))</f>
        <v/>
      </c>
      <c r="V1447" s="3">
        <f ca="1">SUM(U$3:U1447)</f>
        <v>0.19279110705870856</v>
      </c>
      <c r="W1447" s="3" t="str">
        <f t="shared" ca="1" si="89"/>
        <v/>
      </c>
      <c r="X1447" s="3">
        <f t="shared" ca="1" si="90"/>
        <v>903.23626531206321</v>
      </c>
    </row>
    <row r="1448" spans="14:24" x14ac:dyDescent="0.4">
      <c r="N1448">
        <v>1446</v>
      </c>
      <c r="O1448" s="3" t="str">
        <f ca="1">IF($N1448&gt;$J$5,"",OFFSET(基データ!$G$1,$I$5+$N1448-1,0))</f>
        <v/>
      </c>
      <c r="P1448" s="3" t="str">
        <f ca="1">IF($N1448&gt;$J$5,"",OFFSET(基データ!$H$1,$I$5+$N1448-1,0))</f>
        <v/>
      </c>
      <c r="Q1448" s="12" t="str">
        <f t="shared" ca="1" si="91"/>
        <v/>
      </c>
      <c r="R1448" s="3" t="str">
        <f ca="1">IF($N1448&gt;$J$5,"",OFFSET(基データ!$L$1,$I$5+$N1448-1,0))</f>
        <v/>
      </c>
      <c r="S1448" s="3">
        <f ca="1">SUM(R$3:R1448)</f>
        <v>584244.28894341562</v>
      </c>
      <c r="T1448" s="3">
        <f t="shared" ca="1" si="88"/>
        <v>6774584.4690000005</v>
      </c>
      <c r="U1448" s="3" t="str">
        <f ca="1">IF($N1448&gt;$J$5,"",OFFSET(基データ!$M$1,$I$5+$N1448-1,0))</f>
        <v/>
      </c>
      <c r="V1448" s="3">
        <f ca="1">SUM(U$3:U1448)</f>
        <v>0.19279110705870856</v>
      </c>
      <c r="W1448" s="3" t="str">
        <f t="shared" ca="1" si="89"/>
        <v/>
      </c>
      <c r="X1448" s="3">
        <f t="shared" ca="1" si="90"/>
        <v>903.23626531206321</v>
      </c>
    </row>
    <row r="1449" spans="14:24" x14ac:dyDescent="0.4">
      <c r="N1449">
        <v>1447</v>
      </c>
      <c r="O1449" s="3" t="str">
        <f ca="1">IF($N1449&gt;$J$5,"",OFFSET(基データ!$G$1,$I$5+$N1449-1,0))</f>
        <v/>
      </c>
      <c r="P1449" s="3" t="str">
        <f ca="1">IF($N1449&gt;$J$5,"",OFFSET(基データ!$H$1,$I$5+$N1449-1,0))</f>
        <v/>
      </c>
      <c r="Q1449" s="12" t="str">
        <f t="shared" ca="1" si="91"/>
        <v/>
      </c>
      <c r="R1449" s="3" t="str">
        <f ca="1">IF($N1449&gt;$J$5,"",OFFSET(基データ!$L$1,$I$5+$N1449-1,0))</f>
        <v/>
      </c>
      <c r="S1449" s="3">
        <f ca="1">SUM(R$3:R1449)</f>
        <v>584244.28894341562</v>
      </c>
      <c r="T1449" s="3">
        <f t="shared" ca="1" si="88"/>
        <v>6779269.5205000006</v>
      </c>
      <c r="U1449" s="3" t="str">
        <f ca="1">IF($N1449&gt;$J$5,"",OFFSET(基データ!$M$1,$I$5+$N1449-1,0))</f>
        <v/>
      </c>
      <c r="V1449" s="3">
        <f ca="1">SUM(U$3:U1449)</f>
        <v>0.19279110705870856</v>
      </c>
      <c r="W1449" s="3" t="str">
        <f t="shared" ca="1" si="89"/>
        <v/>
      </c>
      <c r="X1449" s="3">
        <f t="shared" ca="1" si="90"/>
        <v>903.23626531206321</v>
      </c>
    </row>
    <row r="1450" spans="14:24" x14ac:dyDescent="0.4">
      <c r="N1450">
        <v>1448</v>
      </c>
      <c r="O1450" s="3" t="str">
        <f ca="1">IF($N1450&gt;$J$5,"",OFFSET(基データ!$G$1,$I$5+$N1450-1,0))</f>
        <v/>
      </c>
      <c r="P1450" s="3" t="str">
        <f ca="1">IF($N1450&gt;$J$5,"",OFFSET(基データ!$H$1,$I$5+$N1450-1,0))</f>
        <v/>
      </c>
      <c r="Q1450" s="12" t="str">
        <f t="shared" ca="1" si="91"/>
        <v/>
      </c>
      <c r="R1450" s="3" t="str">
        <f ca="1">IF($N1450&gt;$J$5,"",OFFSET(基データ!$L$1,$I$5+$N1450-1,0))</f>
        <v/>
      </c>
      <c r="S1450" s="3">
        <f ca="1">SUM(R$3:R1450)</f>
        <v>584244.28894341562</v>
      </c>
      <c r="T1450" s="3">
        <f t="shared" ca="1" si="88"/>
        <v>6783954.5720000006</v>
      </c>
      <c r="U1450" s="3" t="str">
        <f ca="1">IF($N1450&gt;$J$5,"",OFFSET(基データ!$M$1,$I$5+$N1450-1,0))</f>
        <v/>
      </c>
      <c r="V1450" s="3">
        <f ca="1">SUM(U$3:U1450)</f>
        <v>0.19279110705870856</v>
      </c>
      <c r="W1450" s="3" t="str">
        <f t="shared" ca="1" si="89"/>
        <v/>
      </c>
      <c r="X1450" s="3">
        <f t="shared" ca="1" si="90"/>
        <v>903.23626531206321</v>
      </c>
    </row>
    <row r="1451" spans="14:24" x14ac:dyDescent="0.4">
      <c r="N1451">
        <v>1449</v>
      </c>
      <c r="O1451" s="3" t="str">
        <f ca="1">IF($N1451&gt;$J$5,"",OFFSET(基データ!$G$1,$I$5+$N1451-1,0))</f>
        <v/>
      </c>
      <c r="P1451" s="3" t="str">
        <f ca="1">IF($N1451&gt;$J$5,"",OFFSET(基データ!$H$1,$I$5+$N1451-1,0))</f>
        <v/>
      </c>
      <c r="Q1451" s="12" t="str">
        <f t="shared" ca="1" si="91"/>
        <v/>
      </c>
      <c r="R1451" s="3" t="str">
        <f ca="1">IF($N1451&gt;$J$5,"",OFFSET(基データ!$L$1,$I$5+$N1451-1,0))</f>
        <v/>
      </c>
      <c r="S1451" s="3">
        <f ca="1">SUM(R$3:R1451)</f>
        <v>584244.28894341562</v>
      </c>
      <c r="T1451" s="3">
        <f t="shared" ca="1" si="88"/>
        <v>6788639.6235000007</v>
      </c>
      <c r="U1451" s="3" t="str">
        <f ca="1">IF($N1451&gt;$J$5,"",OFFSET(基データ!$M$1,$I$5+$N1451-1,0))</f>
        <v/>
      </c>
      <c r="V1451" s="3">
        <f ca="1">SUM(U$3:U1451)</f>
        <v>0.19279110705870856</v>
      </c>
      <c r="W1451" s="3" t="str">
        <f t="shared" ca="1" si="89"/>
        <v/>
      </c>
      <c r="X1451" s="3">
        <f t="shared" ca="1" si="90"/>
        <v>903.23626531206321</v>
      </c>
    </row>
    <row r="1452" spans="14:24" x14ac:dyDescent="0.4">
      <c r="N1452">
        <v>1450</v>
      </c>
      <c r="O1452" s="3" t="str">
        <f ca="1">IF($N1452&gt;$J$5,"",OFFSET(基データ!$G$1,$I$5+$N1452-1,0))</f>
        <v/>
      </c>
      <c r="P1452" s="3" t="str">
        <f ca="1">IF($N1452&gt;$J$5,"",OFFSET(基データ!$H$1,$I$5+$N1452-1,0))</f>
        <v/>
      </c>
      <c r="Q1452" s="12" t="str">
        <f t="shared" ca="1" si="91"/>
        <v/>
      </c>
      <c r="R1452" s="3" t="str">
        <f ca="1">IF($N1452&gt;$J$5,"",OFFSET(基データ!$L$1,$I$5+$N1452-1,0))</f>
        <v/>
      </c>
      <c r="S1452" s="3">
        <f ca="1">SUM(R$3:R1452)</f>
        <v>584244.28894341562</v>
      </c>
      <c r="T1452" s="3">
        <f t="shared" ca="1" si="88"/>
        <v>6793324.6750000007</v>
      </c>
      <c r="U1452" s="3" t="str">
        <f ca="1">IF($N1452&gt;$J$5,"",OFFSET(基データ!$M$1,$I$5+$N1452-1,0))</f>
        <v/>
      </c>
      <c r="V1452" s="3">
        <f ca="1">SUM(U$3:U1452)</f>
        <v>0.19279110705870856</v>
      </c>
      <c r="W1452" s="3" t="str">
        <f t="shared" ca="1" si="89"/>
        <v/>
      </c>
      <c r="X1452" s="3">
        <f t="shared" ca="1" si="90"/>
        <v>903.23626531206321</v>
      </c>
    </row>
    <row r="1453" spans="14:24" x14ac:dyDescent="0.4">
      <c r="N1453">
        <v>1451</v>
      </c>
      <c r="O1453" s="3" t="str">
        <f ca="1">IF($N1453&gt;$J$5,"",OFFSET(基データ!$G$1,$I$5+$N1453-1,0))</f>
        <v/>
      </c>
      <c r="P1453" s="3" t="str">
        <f ca="1">IF($N1453&gt;$J$5,"",OFFSET(基データ!$H$1,$I$5+$N1453-1,0))</f>
        <v/>
      </c>
      <c r="Q1453" s="12" t="str">
        <f t="shared" ca="1" si="91"/>
        <v/>
      </c>
      <c r="R1453" s="3" t="str">
        <f ca="1">IF($N1453&gt;$J$5,"",OFFSET(基データ!$L$1,$I$5+$N1453-1,0))</f>
        <v/>
      </c>
      <c r="S1453" s="3">
        <f ca="1">SUM(R$3:R1453)</f>
        <v>584244.28894341562</v>
      </c>
      <c r="T1453" s="3">
        <f t="shared" ca="1" si="88"/>
        <v>6798009.7265000008</v>
      </c>
      <c r="U1453" s="3" t="str">
        <f ca="1">IF($N1453&gt;$J$5,"",OFFSET(基データ!$M$1,$I$5+$N1453-1,0))</f>
        <v/>
      </c>
      <c r="V1453" s="3">
        <f ca="1">SUM(U$3:U1453)</f>
        <v>0.19279110705870856</v>
      </c>
      <c r="W1453" s="3" t="str">
        <f t="shared" ca="1" si="89"/>
        <v/>
      </c>
      <c r="X1453" s="3">
        <f t="shared" ca="1" si="90"/>
        <v>903.23626531206321</v>
      </c>
    </row>
    <row r="1454" spans="14:24" x14ac:dyDescent="0.4">
      <c r="N1454">
        <v>1452</v>
      </c>
      <c r="O1454" s="3" t="str">
        <f ca="1">IF($N1454&gt;$J$5,"",OFFSET(基データ!$G$1,$I$5+$N1454-1,0))</f>
        <v/>
      </c>
      <c r="P1454" s="3" t="str">
        <f ca="1">IF($N1454&gt;$J$5,"",OFFSET(基データ!$H$1,$I$5+$N1454-1,0))</f>
        <v/>
      </c>
      <c r="Q1454" s="12" t="str">
        <f t="shared" ca="1" si="91"/>
        <v/>
      </c>
      <c r="R1454" s="3" t="str">
        <f ca="1">IF($N1454&gt;$J$5,"",OFFSET(基データ!$L$1,$I$5+$N1454-1,0))</f>
        <v/>
      </c>
      <c r="S1454" s="3">
        <f ca="1">SUM(R$3:R1454)</f>
        <v>584244.28894341562</v>
      </c>
      <c r="T1454" s="3">
        <f t="shared" ca="1" si="88"/>
        <v>6802694.7780000009</v>
      </c>
      <c r="U1454" s="3" t="str">
        <f ca="1">IF($N1454&gt;$J$5,"",OFFSET(基データ!$M$1,$I$5+$N1454-1,0))</f>
        <v/>
      </c>
      <c r="V1454" s="3">
        <f ca="1">SUM(U$3:U1454)</f>
        <v>0.19279110705870856</v>
      </c>
      <c r="W1454" s="3" t="str">
        <f t="shared" ca="1" si="89"/>
        <v/>
      </c>
      <c r="X1454" s="3">
        <f t="shared" ca="1" si="90"/>
        <v>903.23626531206321</v>
      </c>
    </row>
    <row r="1455" spans="14:24" x14ac:dyDescent="0.4">
      <c r="N1455">
        <v>1453</v>
      </c>
      <c r="O1455" s="3" t="str">
        <f ca="1">IF($N1455&gt;$J$5,"",OFFSET(基データ!$G$1,$I$5+$N1455-1,0))</f>
        <v/>
      </c>
      <c r="P1455" s="3" t="str">
        <f ca="1">IF($N1455&gt;$J$5,"",OFFSET(基データ!$H$1,$I$5+$N1455-1,0))</f>
        <v/>
      </c>
      <c r="Q1455" s="12" t="str">
        <f t="shared" ca="1" si="91"/>
        <v/>
      </c>
      <c r="R1455" s="3" t="str">
        <f ca="1">IF($N1455&gt;$J$5,"",OFFSET(基データ!$L$1,$I$5+$N1455-1,0))</f>
        <v/>
      </c>
      <c r="S1455" s="3">
        <f ca="1">SUM(R$3:R1455)</f>
        <v>584244.28894341562</v>
      </c>
      <c r="T1455" s="3">
        <f t="shared" ca="1" si="88"/>
        <v>6807379.8295000009</v>
      </c>
      <c r="U1455" s="3" t="str">
        <f ca="1">IF($N1455&gt;$J$5,"",OFFSET(基データ!$M$1,$I$5+$N1455-1,0))</f>
        <v/>
      </c>
      <c r="V1455" s="3">
        <f ca="1">SUM(U$3:U1455)</f>
        <v>0.19279110705870856</v>
      </c>
      <c r="W1455" s="3" t="str">
        <f t="shared" ca="1" si="89"/>
        <v/>
      </c>
      <c r="X1455" s="3">
        <f t="shared" ca="1" si="90"/>
        <v>903.23626531206321</v>
      </c>
    </row>
    <row r="1456" spans="14:24" x14ac:dyDescent="0.4">
      <c r="N1456">
        <v>1454</v>
      </c>
      <c r="O1456" s="3" t="str">
        <f ca="1">IF($N1456&gt;$J$5,"",OFFSET(基データ!$G$1,$I$5+$N1456-1,0))</f>
        <v/>
      </c>
      <c r="P1456" s="3" t="str">
        <f ca="1">IF($N1456&gt;$J$5,"",OFFSET(基データ!$H$1,$I$5+$N1456-1,0))</f>
        <v/>
      </c>
      <c r="Q1456" s="12" t="str">
        <f t="shared" ca="1" si="91"/>
        <v/>
      </c>
      <c r="R1456" s="3" t="str">
        <f ca="1">IF($N1456&gt;$J$5,"",OFFSET(基データ!$L$1,$I$5+$N1456-1,0))</f>
        <v/>
      </c>
      <c r="S1456" s="3">
        <f ca="1">SUM(R$3:R1456)</f>
        <v>584244.28894341562</v>
      </c>
      <c r="T1456" s="3">
        <f t="shared" ca="1" si="88"/>
        <v>6812064.881000001</v>
      </c>
      <c r="U1456" s="3" t="str">
        <f ca="1">IF($N1456&gt;$J$5,"",OFFSET(基データ!$M$1,$I$5+$N1456-1,0))</f>
        <v/>
      </c>
      <c r="V1456" s="3">
        <f ca="1">SUM(U$3:U1456)</f>
        <v>0.19279110705870856</v>
      </c>
      <c r="W1456" s="3" t="str">
        <f t="shared" ca="1" si="89"/>
        <v/>
      </c>
      <c r="X1456" s="3">
        <f t="shared" ca="1" si="90"/>
        <v>903.23626531206321</v>
      </c>
    </row>
    <row r="1457" spans="14:24" x14ac:dyDescent="0.4">
      <c r="N1457">
        <v>1455</v>
      </c>
      <c r="O1457" s="3" t="str">
        <f ca="1">IF($N1457&gt;$J$5,"",OFFSET(基データ!$G$1,$I$5+$N1457-1,0))</f>
        <v/>
      </c>
      <c r="P1457" s="3" t="str">
        <f ca="1">IF($N1457&gt;$J$5,"",OFFSET(基データ!$H$1,$I$5+$N1457-1,0))</f>
        <v/>
      </c>
      <c r="Q1457" s="12" t="str">
        <f t="shared" ca="1" si="91"/>
        <v/>
      </c>
      <c r="R1457" s="3" t="str">
        <f ca="1">IF($N1457&gt;$J$5,"",OFFSET(基データ!$L$1,$I$5+$N1457-1,0))</f>
        <v/>
      </c>
      <c r="S1457" s="3">
        <f ca="1">SUM(R$3:R1457)</f>
        <v>584244.28894341562</v>
      </c>
      <c r="T1457" s="3">
        <f t="shared" ca="1" si="88"/>
        <v>6816749.932500001</v>
      </c>
      <c r="U1457" s="3" t="str">
        <f ca="1">IF($N1457&gt;$J$5,"",OFFSET(基データ!$M$1,$I$5+$N1457-1,0))</f>
        <v/>
      </c>
      <c r="V1457" s="3">
        <f ca="1">SUM(U$3:U1457)</f>
        <v>0.19279110705870856</v>
      </c>
      <c r="W1457" s="3" t="str">
        <f t="shared" ca="1" si="89"/>
        <v/>
      </c>
      <c r="X1457" s="3">
        <f t="shared" ca="1" si="90"/>
        <v>903.23626531206321</v>
      </c>
    </row>
    <row r="1458" spans="14:24" x14ac:dyDescent="0.4">
      <c r="N1458">
        <v>1456</v>
      </c>
      <c r="O1458" s="3" t="str">
        <f ca="1">IF($N1458&gt;$J$5,"",OFFSET(基データ!$G$1,$I$5+$N1458-1,0))</f>
        <v/>
      </c>
      <c r="P1458" s="3" t="str">
        <f ca="1">IF($N1458&gt;$J$5,"",OFFSET(基データ!$H$1,$I$5+$N1458-1,0))</f>
        <v/>
      </c>
      <c r="Q1458" s="12" t="str">
        <f t="shared" ca="1" si="91"/>
        <v/>
      </c>
      <c r="R1458" s="3" t="str">
        <f ca="1">IF($N1458&gt;$J$5,"",OFFSET(基データ!$L$1,$I$5+$N1458-1,0))</f>
        <v/>
      </c>
      <c r="S1458" s="3">
        <f ca="1">SUM(R$3:R1458)</f>
        <v>584244.28894341562</v>
      </c>
      <c r="T1458" s="3">
        <f t="shared" ca="1" si="88"/>
        <v>6821434.9840000011</v>
      </c>
      <c r="U1458" s="3" t="str">
        <f ca="1">IF($N1458&gt;$J$5,"",OFFSET(基データ!$M$1,$I$5+$N1458-1,0))</f>
        <v/>
      </c>
      <c r="V1458" s="3">
        <f ca="1">SUM(U$3:U1458)</f>
        <v>0.19279110705870856</v>
      </c>
      <c r="W1458" s="3" t="str">
        <f t="shared" ca="1" si="89"/>
        <v/>
      </c>
      <c r="X1458" s="3">
        <f t="shared" ca="1" si="90"/>
        <v>903.23626531206321</v>
      </c>
    </row>
    <row r="1459" spans="14:24" x14ac:dyDescent="0.4">
      <c r="N1459">
        <v>1457</v>
      </c>
      <c r="O1459" s="3" t="str">
        <f ca="1">IF($N1459&gt;$J$5,"",OFFSET(基データ!$G$1,$I$5+$N1459-1,0))</f>
        <v/>
      </c>
      <c r="P1459" s="3" t="str">
        <f ca="1">IF($N1459&gt;$J$5,"",OFFSET(基データ!$H$1,$I$5+$N1459-1,0))</f>
        <v/>
      </c>
      <c r="Q1459" s="12" t="str">
        <f t="shared" ca="1" si="91"/>
        <v/>
      </c>
      <c r="R1459" s="3" t="str">
        <f ca="1">IF($N1459&gt;$J$5,"",OFFSET(基データ!$L$1,$I$5+$N1459-1,0))</f>
        <v/>
      </c>
      <c r="S1459" s="3">
        <f ca="1">SUM(R$3:R1459)</f>
        <v>584244.28894341562</v>
      </c>
      <c r="T1459" s="3">
        <f t="shared" ca="1" si="88"/>
        <v>6826120.0355000012</v>
      </c>
      <c r="U1459" s="3" t="str">
        <f ca="1">IF($N1459&gt;$J$5,"",OFFSET(基データ!$M$1,$I$5+$N1459-1,0))</f>
        <v/>
      </c>
      <c r="V1459" s="3">
        <f ca="1">SUM(U$3:U1459)</f>
        <v>0.19279110705870856</v>
      </c>
      <c r="W1459" s="3" t="str">
        <f t="shared" ca="1" si="89"/>
        <v/>
      </c>
      <c r="X1459" s="3">
        <f t="shared" ca="1" si="90"/>
        <v>903.23626531206321</v>
      </c>
    </row>
    <row r="1460" spans="14:24" x14ac:dyDescent="0.4">
      <c r="N1460">
        <v>1458</v>
      </c>
      <c r="O1460" s="3" t="str">
        <f ca="1">IF($N1460&gt;$J$5,"",OFFSET(基データ!$G$1,$I$5+$N1460-1,0))</f>
        <v/>
      </c>
      <c r="P1460" s="3" t="str">
        <f ca="1">IF($N1460&gt;$J$5,"",OFFSET(基データ!$H$1,$I$5+$N1460-1,0))</f>
        <v/>
      </c>
      <c r="Q1460" s="12" t="str">
        <f t="shared" ca="1" si="91"/>
        <v/>
      </c>
      <c r="R1460" s="3" t="str">
        <f ca="1">IF($N1460&gt;$J$5,"",OFFSET(基データ!$L$1,$I$5+$N1460-1,0))</f>
        <v/>
      </c>
      <c r="S1460" s="3">
        <f ca="1">SUM(R$3:R1460)</f>
        <v>584244.28894341562</v>
      </c>
      <c r="T1460" s="3">
        <f t="shared" ca="1" si="88"/>
        <v>6830805.0870000003</v>
      </c>
      <c r="U1460" s="3" t="str">
        <f ca="1">IF($N1460&gt;$J$5,"",OFFSET(基データ!$M$1,$I$5+$N1460-1,0))</f>
        <v/>
      </c>
      <c r="V1460" s="3">
        <f ca="1">SUM(U$3:U1460)</f>
        <v>0.19279110705870856</v>
      </c>
      <c r="W1460" s="3" t="str">
        <f t="shared" ca="1" si="89"/>
        <v/>
      </c>
      <c r="X1460" s="3">
        <f t="shared" ca="1" si="90"/>
        <v>903.23626531206321</v>
      </c>
    </row>
    <row r="1461" spans="14:24" x14ac:dyDescent="0.4">
      <c r="N1461">
        <v>1459</v>
      </c>
      <c r="O1461" s="3" t="str">
        <f ca="1">IF($N1461&gt;$J$5,"",OFFSET(基データ!$G$1,$I$5+$N1461-1,0))</f>
        <v/>
      </c>
      <c r="P1461" s="3" t="str">
        <f ca="1">IF($N1461&gt;$J$5,"",OFFSET(基データ!$H$1,$I$5+$N1461-1,0))</f>
        <v/>
      </c>
      <c r="Q1461" s="12" t="str">
        <f t="shared" ca="1" si="91"/>
        <v/>
      </c>
      <c r="R1461" s="3" t="str">
        <f ca="1">IF($N1461&gt;$J$5,"",OFFSET(基データ!$L$1,$I$5+$N1461-1,0))</f>
        <v/>
      </c>
      <c r="S1461" s="3">
        <f ca="1">SUM(R$3:R1461)</f>
        <v>584244.28894341562</v>
      </c>
      <c r="T1461" s="3">
        <f t="shared" ca="1" si="88"/>
        <v>6835490.1385000004</v>
      </c>
      <c r="U1461" s="3" t="str">
        <f ca="1">IF($N1461&gt;$J$5,"",OFFSET(基データ!$M$1,$I$5+$N1461-1,0))</f>
        <v/>
      </c>
      <c r="V1461" s="3">
        <f ca="1">SUM(U$3:U1461)</f>
        <v>0.19279110705870856</v>
      </c>
      <c r="W1461" s="3" t="str">
        <f t="shared" ca="1" si="89"/>
        <v/>
      </c>
      <c r="X1461" s="3">
        <f t="shared" ca="1" si="90"/>
        <v>903.23626531206321</v>
      </c>
    </row>
    <row r="1462" spans="14:24" x14ac:dyDescent="0.4">
      <c r="N1462">
        <v>1460</v>
      </c>
      <c r="O1462" s="3" t="str">
        <f ca="1">IF($N1462&gt;$J$5,"",OFFSET(基データ!$G$1,$I$5+$N1462-1,0))</f>
        <v/>
      </c>
      <c r="P1462" s="3" t="str">
        <f ca="1">IF($N1462&gt;$J$5,"",OFFSET(基データ!$H$1,$I$5+$N1462-1,0))</f>
        <v/>
      </c>
      <c r="Q1462" s="12" t="str">
        <f t="shared" ca="1" si="91"/>
        <v/>
      </c>
      <c r="R1462" s="3" t="str">
        <f ca="1">IF($N1462&gt;$J$5,"",OFFSET(基データ!$L$1,$I$5+$N1462-1,0))</f>
        <v/>
      </c>
      <c r="S1462" s="3">
        <f ca="1">SUM(R$3:R1462)</f>
        <v>584244.28894341562</v>
      </c>
      <c r="T1462" s="3">
        <f t="shared" ca="1" si="88"/>
        <v>6840175.1900000004</v>
      </c>
      <c r="U1462" s="3" t="str">
        <f ca="1">IF($N1462&gt;$J$5,"",OFFSET(基データ!$M$1,$I$5+$N1462-1,0))</f>
        <v/>
      </c>
      <c r="V1462" s="3">
        <f ca="1">SUM(U$3:U1462)</f>
        <v>0.19279110705870856</v>
      </c>
      <c r="W1462" s="3" t="str">
        <f t="shared" ca="1" si="89"/>
        <v/>
      </c>
      <c r="X1462" s="3">
        <f t="shared" ca="1" si="90"/>
        <v>903.23626531206321</v>
      </c>
    </row>
    <row r="1463" spans="14:24" x14ac:dyDescent="0.4">
      <c r="N1463">
        <v>1461</v>
      </c>
      <c r="O1463" s="3" t="str">
        <f ca="1">IF($N1463&gt;$J$5,"",OFFSET(基データ!$G$1,$I$5+$N1463-1,0))</f>
        <v/>
      </c>
      <c r="P1463" s="3" t="str">
        <f ca="1">IF($N1463&gt;$J$5,"",OFFSET(基データ!$H$1,$I$5+$N1463-1,0))</f>
        <v/>
      </c>
      <c r="Q1463" s="12" t="str">
        <f t="shared" ca="1" si="91"/>
        <v/>
      </c>
      <c r="R1463" s="3" t="str">
        <f ca="1">IF($N1463&gt;$J$5,"",OFFSET(基データ!$L$1,$I$5+$N1463-1,0))</f>
        <v/>
      </c>
      <c r="S1463" s="3">
        <f ca="1">SUM(R$3:R1463)</f>
        <v>584244.28894341562</v>
      </c>
      <c r="T1463" s="3">
        <f t="shared" ca="1" si="88"/>
        <v>6844860.2415000005</v>
      </c>
      <c r="U1463" s="3" t="str">
        <f ca="1">IF($N1463&gt;$J$5,"",OFFSET(基データ!$M$1,$I$5+$N1463-1,0))</f>
        <v/>
      </c>
      <c r="V1463" s="3">
        <f ca="1">SUM(U$3:U1463)</f>
        <v>0.19279110705870856</v>
      </c>
      <c r="W1463" s="3" t="str">
        <f t="shared" ca="1" si="89"/>
        <v/>
      </c>
      <c r="X1463" s="3">
        <f t="shared" ca="1" si="90"/>
        <v>903.23626531206321</v>
      </c>
    </row>
    <row r="1464" spans="14:24" x14ac:dyDescent="0.4">
      <c r="N1464">
        <v>1462</v>
      </c>
      <c r="O1464" s="3" t="str">
        <f ca="1">IF($N1464&gt;$J$5,"",OFFSET(基データ!$G$1,$I$5+$N1464-1,0))</f>
        <v/>
      </c>
      <c r="P1464" s="3" t="str">
        <f ca="1">IF($N1464&gt;$J$5,"",OFFSET(基データ!$H$1,$I$5+$N1464-1,0))</f>
        <v/>
      </c>
      <c r="Q1464" s="12" t="str">
        <f t="shared" ca="1" si="91"/>
        <v/>
      </c>
      <c r="R1464" s="3" t="str">
        <f ca="1">IF($N1464&gt;$J$5,"",OFFSET(基データ!$L$1,$I$5+$N1464-1,0))</f>
        <v/>
      </c>
      <c r="S1464" s="3">
        <f ca="1">SUM(R$3:R1464)</f>
        <v>584244.28894341562</v>
      </c>
      <c r="T1464" s="3">
        <f t="shared" ca="1" si="88"/>
        <v>6849545.2930000005</v>
      </c>
      <c r="U1464" s="3" t="str">
        <f ca="1">IF($N1464&gt;$J$5,"",OFFSET(基データ!$M$1,$I$5+$N1464-1,0))</f>
        <v/>
      </c>
      <c r="V1464" s="3">
        <f ca="1">SUM(U$3:U1464)</f>
        <v>0.19279110705870856</v>
      </c>
      <c r="W1464" s="3" t="str">
        <f t="shared" ca="1" si="89"/>
        <v/>
      </c>
      <c r="X1464" s="3">
        <f t="shared" ca="1" si="90"/>
        <v>903.23626531206321</v>
      </c>
    </row>
    <row r="1465" spans="14:24" x14ac:dyDescent="0.4">
      <c r="N1465">
        <v>1463</v>
      </c>
      <c r="O1465" s="3" t="str">
        <f ca="1">IF($N1465&gt;$J$5,"",OFFSET(基データ!$G$1,$I$5+$N1465-1,0))</f>
        <v/>
      </c>
      <c r="P1465" s="3" t="str">
        <f ca="1">IF($N1465&gt;$J$5,"",OFFSET(基データ!$H$1,$I$5+$N1465-1,0))</f>
        <v/>
      </c>
      <c r="Q1465" s="12" t="str">
        <f t="shared" ca="1" si="91"/>
        <v/>
      </c>
      <c r="R1465" s="3" t="str">
        <f ca="1">IF($N1465&gt;$J$5,"",OFFSET(基データ!$L$1,$I$5+$N1465-1,0))</f>
        <v/>
      </c>
      <c r="S1465" s="3">
        <f ca="1">SUM(R$3:R1465)</f>
        <v>584244.28894341562</v>
      </c>
      <c r="T1465" s="3">
        <f t="shared" ca="1" si="88"/>
        <v>6854230.3445000006</v>
      </c>
      <c r="U1465" s="3" t="str">
        <f ca="1">IF($N1465&gt;$J$5,"",OFFSET(基データ!$M$1,$I$5+$N1465-1,0))</f>
        <v/>
      </c>
      <c r="V1465" s="3">
        <f ca="1">SUM(U$3:U1465)</f>
        <v>0.19279110705870856</v>
      </c>
      <c r="W1465" s="3" t="str">
        <f t="shared" ca="1" si="89"/>
        <v/>
      </c>
      <c r="X1465" s="3">
        <f t="shared" ca="1" si="90"/>
        <v>903.23626531206321</v>
      </c>
    </row>
    <row r="1466" spans="14:24" x14ac:dyDescent="0.4">
      <c r="N1466">
        <v>1464</v>
      </c>
      <c r="O1466" s="3" t="str">
        <f ca="1">IF($N1466&gt;$J$5,"",OFFSET(基データ!$G$1,$I$5+$N1466-1,0))</f>
        <v/>
      </c>
      <c r="P1466" s="3" t="str">
        <f ca="1">IF($N1466&gt;$J$5,"",OFFSET(基データ!$H$1,$I$5+$N1466-1,0))</f>
        <v/>
      </c>
      <c r="Q1466" s="12" t="str">
        <f t="shared" ca="1" si="91"/>
        <v/>
      </c>
      <c r="R1466" s="3" t="str">
        <f ca="1">IF($N1466&gt;$J$5,"",OFFSET(基データ!$L$1,$I$5+$N1466-1,0))</f>
        <v/>
      </c>
      <c r="S1466" s="3">
        <f ca="1">SUM(R$3:R1466)</f>
        <v>584244.28894341562</v>
      </c>
      <c r="T1466" s="3">
        <f t="shared" ca="1" si="88"/>
        <v>6858915.3960000006</v>
      </c>
      <c r="U1466" s="3" t="str">
        <f ca="1">IF($N1466&gt;$J$5,"",OFFSET(基データ!$M$1,$I$5+$N1466-1,0))</f>
        <v/>
      </c>
      <c r="V1466" s="3">
        <f ca="1">SUM(U$3:U1466)</f>
        <v>0.19279110705870856</v>
      </c>
      <c r="W1466" s="3" t="str">
        <f t="shared" ca="1" si="89"/>
        <v/>
      </c>
      <c r="X1466" s="3">
        <f t="shared" ca="1" si="90"/>
        <v>903.23626531206321</v>
      </c>
    </row>
    <row r="1467" spans="14:24" x14ac:dyDescent="0.4">
      <c r="N1467">
        <v>1465</v>
      </c>
      <c r="O1467" s="3" t="str">
        <f ca="1">IF($N1467&gt;$J$5,"",OFFSET(基データ!$G$1,$I$5+$N1467-1,0))</f>
        <v/>
      </c>
      <c r="P1467" s="3" t="str">
        <f ca="1">IF($N1467&gt;$J$5,"",OFFSET(基データ!$H$1,$I$5+$N1467-1,0))</f>
        <v/>
      </c>
      <c r="Q1467" s="12" t="str">
        <f t="shared" ca="1" si="91"/>
        <v/>
      </c>
      <c r="R1467" s="3" t="str">
        <f ca="1">IF($N1467&gt;$J$5,"",OFFSET(基データ!$L$1,$I$5+$N1467-1,0))</f>
        <v/>
      </c>
      <c r="S1467" s="3">
        <f ca="1">SUM(R$3:R1467)</f>
        <v>584244.28894341562</v>
      </c>
      <c r="T1467" s="3">
        <f t="shared" ca="1" si="88"/>
        <v>6863600.4475000007</v>
      </c>
      <c r="U1467" s="3" t="str">
        <f ca="1">IF($N1467&gt;$J$5,"",OFFSET(基データ!$M$1,$I$5+$N1467-1,0))</f>
        <v/>
      </c>
      <c r="V1467" s="3">
        <f ca="1">SUM(U$3:U1467)</f>
        <v>0.19279110705870856</v>
      </c>
      <c r="W1467" s="3" t="str">
        <f t="shared" ca="1" si="89"/>
        <v/>
      </c>
      <c r="X1467" s="3">
        <f t="shared" ca="1" si="90"/>
        <v>903.23626531206321</v>
      </c>
    </row>
    <row r="1468" spans="14:24" x14ac:dyDescent="0.4">
      <c r="N1468">
        <v>1466</v>
      </c>
      <c r="O1468" s="3" t="str">
        <f ca="1">IF($N1468&gt;$J$5,"",OFFSET(基データ!$G$1,$I$5+$N1468-1,0))</f>
        <v/>
      </c>
      <c r="P1468" s="3" t="str">
        <f ca="1">IF($N1468&gt;$J$5,"",OFFSET(基データ!$H$1,$I$5+$N1468-1,0))</f>
        <v/>
      </c>
      <c r="Q1468" s="12" t="str">
        <f t="shared" ca="1" si="91"/>
        <v/>
      </c>
      <c r="R1468" s="3" t="str">
        <f ca="1">IF($N1468&gt;$J$5,"",OFFSET(基データ!$L$1,$I$5+$N1468-1,0))</f>
        <v/>
      </c>
      <c r="S1468" s="3">
        <f ca="1">SUM(R$3:R1468)</f>
        <v>584244.28894341562</v>
      </c>
      <c r="T1468" s="3">
        <f t="shared" ca="1" si="88"/>
        <v>6868285.4990000008</v>
      </c>
      <c r="U1468" s="3" t="str">
        <f ca="1">IF($N1468&gt;$J$5,"",OFFSET(基データ!$M$1,$I$5+$N1468-1,0))</f>
        <v/>
      </c>
      <c r="V1468" s="3">
        <f ca="1">SUM(U$3:U1468)</f>
        <v>0.19279110705870856</v>
      </c>
      <c r="W1468" s="3" t="str">
        <f t="shared" ca="1" si="89"/>
        <v/>
      </c>
      <c r="X1468" s="3">
        <f t="shared" ca="1" si="90"/>
        <v>903.23626531206321</v>
      </c>
    </row>
    <row r="1469" spans="14:24" x14ac:dyDescent="0.4">
      <c r="N1469">
        <v>1467</v>
      </c>
      <c r="O1469" s="3" t="str">
        <f ca="1">IF($N1469&gt;$J$5,"",OFFSET(基データ!$G$1,$I$5+$N1469-1,0))</f>
        <v/>
      </c>
      <c r="P1469" s="3" t="str">
        <f ca="1">IF($N1469&gt;$J$5,"",OFFSET(基データ!$H$1,$I$5+$N1469-1,0))</f>
        <v/>
      </c>
      <c r="Q1469" s="12" t="str">
        <f t="shared" ca="1" si="91"/>
        <v/>
      </c>
      <c r="R1469" s="3" t="str">
        <f ca="1">IF($N1469&gt;$J$5,"",OFFSET(基データ!$L$1,$I$5+$N1469-1,0))</f>
        <v/>
      </c>
      <c r="S1469" s="3">
        <f ca="1">SUM(R$3:R1469)</f>
        <v>584244.28894341562</v>
      </c>
      <c r="T1469" s="3">
        <f t="shared" ca="1" si="88"/>
        <v>6872970.5505000008</v>
      </c>
      <c r="U1469" s="3" t="str">
        <f ca="1">IF($N1469&gt;$J$5,"",OFFSET(基データ!$M$1,$I$5+$N1469-1,0))</f>
        <v/>
      </c>
      <c r="V1469" s="3">
        <f ca="1">SUM(U$3:U1469)</f>
        <v>0.19279110705870856</v>
      </c>
      <c r="W1469" s="3" t="str">
        <f t="shared" ca="1" si="89"/>
        <v/>
      </c>
      <c r="X1469" s="3">
        <f t="shared" ca="1" si="90"/>
        <v>903.23626531206321</v>
      </c>
    </row>
    <row r="1470" spans="14:24" x14ac:dyDescent="0.4">
      <c r="N1470">
        <v>1468</v>
      </c>
      <c r="O1470" s="3" t="str">
        <f ca="1">IF($N1470&gt;$J$5,"",OFFSET(基データ!$G$1,$I$5+$N1470-1,0))</f>
        <v/>
      </c>
      <c r="P1470" s="3" t="str">
        <f ca="1">IF($N1470&gt;$J$5,"",OFFSET(基データ!$H$1,$I$5+$N1470-1,0))</f>
        <v/>
      </c>
      <c r="Q1470" s="12" t="str">
        <f t="shared" ca="1" si="91"/>
        <v/>
      </c>
      <c r="R1470" s="3" t="str">
        <f ca="1">IF($N1470&gt;$J$5,"",OFFSET(基データ!$L$1,$I$5+$N1470-1,0))</f>
        <v/>
      </c>
      <c r="S1470" s="3">
        <f ca="1">SUM(R$3:R1470)</f>
        <v>584244.28894341562</v>
      </c>
      <c r="T1470" s="3">
        <f t="shared" ca="1" si="88"/>
        <v>6877655.6020000009</v>
      </c>
      <c r="U1470" s="3" t="str">
        <f ca="1">IF($N1470&gt;$J$5,"",OFFSET(基データ!$M$1,$I$5+$N1470-1,0))</f>
        <v/>
      </c>
      <c r="V1470" s="3">
        <f ca="1">SUM(U$3:U1470)</f>
        <v>0.19279110705870856</v>
      </c>
      <c r="W1470" s="3" t="str">
        <f t="shared" ca="1" si="89"/>
        <v/>
      </c>
      <c r="X1470" s="3">
        <f t="shared" ca="1" si="90"/>
        <v>903.23626531206321</v>
      </c>
    </row>
    <row r="1471" spans="14:24" x14ac:dyDescent="0.4">
      <c r="N1471">
        <v>1469</v>
      </c>
      <c r="O1471" s="3" t="str">
        <f ca="1">IF($N1471&gt;$J$5,"",OFFSET(基データ!$G$1,$I$5+$N1471-1,0))</f>
        <v/>
      </c>
      <c r="P1471" s="3" t="str">
        <f ca="1">IF($N1471&gt;$J$5,"",OFFSET(基データ!$H$1,$I$5+$N1471-1,0))</f>
        <v/>
      </c>
      <c r="Q1471" s="12" t="str">
        <f t="shared" ca="1" si="91"/>
        <v/>
      </c>
      <c r="R1471" s="3" t="str">
        <f ca="1">IF($N1471&gt;$J$5,"",OFFSET(基データ!$L$1,$I$5+$N1471-1,0))</f>
        <v/>
      </c>
      <c r="S1471" s="3">
        <f ca="1">SUM(R$3:R1471)</f>
        <v>584244.28894341562</v>
      </c>
      <c r="T1471" s="3">
        <f t="shared" ca="1" si="88"/>
        <v>6882340.6535000009</v>
      </c>
      <c r="U1471" s="3" t="str">
        <f ca="1">IF($N1471&gt;$J$5,"",OFFSET(基データ!$M$1,$I$5+$N1471-1,0))</f>
        <v/>
      </c>
      <c r="V1471" s="3">
        <f ca="1">SUM(U$3:U1471)</f>
        <v>0.19279110705870856</v>
      </c>
      <c r="W1471" s="3" t="str">
        <f t="shared" ca="1" si="89"/>
        <v/>
      </c>
      <c r="X1471" s="3">
        <f t="shared" ca="1" si="90"/>
        <v>903.23626531206321</v>
      </c>
    </row>
    <row r="1472" spans="14:24" x14ac:dyDescent="0.4">
      <c r="N1472">
        <v>1470</v>
      </c>
      <c r="O1472" s="3" t="str">
        <f ca="1">IF($N1472&gt;$J$5,"",OFFSET(基データ!$G$1,$I$5+$N1472-1,0))</f>
        <v/>
      </c>
      <c r="P1472" s="3" t="str">
        <f ca="1">IF($N1472&gt;$J$5,"",OFFSET(基データ!$H$1,$I$5+$N1472-1,0))</f>
        <v/>
      </c>
      <c r="Q1472" s="12" t="str">
        <f t="shared" ca="1" si="91"/>
        <v/>
      </c>
      <c r="R1472" s="3" t="str">
        <f ca="1">IF($N1472&gt;$J$5,"",OFFSET(基データ!$L$1,$I$5+$N1472-1,0))</f>
        <v/>
      </c>
      <c r="S1472" s="3">
        <f ca="1">SUM(R$3:R1472)</f>
        <v>584244.28894341562</v>
      </c>
      <c r="T1472" s="3">
        <f t="shared" ca="1" si="88"/>
        <v>6887025.705000001</v>
      </c>
      <c r="U1472" s="3" t="str">
        <f ca="1">IF($N1472&gt;$J$5,"",OFFSET(基データ!$M$1,$I$5+$N1472-1,0))</f>
        <v/>
      </c>
      <c r="V1472" s="3">
        <f ca="1">SUM(U$3:U1472)</f>
        <v>0.19279110705870856</v>
      </c>
      <c r="W1472" s="3" t="str">
        <f t="shared" ca="1" si="89"/>
        <v/>
      </c>
      <c r="X1472" s="3">
        <f t="shared" ca="1" si="90"/>
        <v>903.23626531206321</v>
      </c>
    </row>
    <row r="1473" spans="14:24" x14ac:dyDescent="0.4">
      <c r="N1473">
        <v>1471</v>
      </c>
      <c r="O1473" s="3" t="str">
        <f ca="1">IF($N1473&gt;$J$5,"",OFFSET(基データ!$G$1,$I$5+$N1473-1,0))</f>
        <v/>
      </c>
      <c r="P1473" s="3" t="str">
        <f ca="1">IF($N1473&gt;$J$5,"",OFFSET(基データ!$H$1,$I$5+$N1473-1,0))</f>
        <v/>
      </c>
      <c r="Q1473" s="12" t="str">
        <f t="shared" ca="1" si="91"/>
        <v/>
      </c>
      <c r="R1473" s="3" t="str">
        <f ca="1">IF($N1473&gt;$J$5,"",OFFSET(基データ!$L$1,$I$5+$N1473-1,0))</f>
        <v/>
      </c>
      <c r="S1473" s="3">
        <f ca="1">SUM(R$3:R1473)</f>
        <v>584244.28894341562</v>
      </c>
      <c r="T1473" s="3">
        <f t="shared" ca="1" si="88"/>
        <v>6891710.7565000011</v>
      </c>
      <c r="U1473" s="3" t="str">
        <f ca="1">IF($N1473&gt;$J$5,"",OFFSET(基データ!$M$1,$I$5+$N1473-1,0))</f>
        <v/>
      </c>
      <c r="V1473" s="3">
        <f ca="1">SUM(U$3:U1473)</f>
        <v>0.19279110705870856</v>
      </c>
      <c r="W1473" s="3" t="str">
        <f t="shared" ca="1" si="89"/>
        <v/>
      </c>
      <c r="X1473" s="3">
        <f t="shared" ca="1" si="90"/>
        <v>903.23626531206321</v>
      </c>
    </row>
    <row r="1474" spans="14:24" x14ac:dyDescent="0.4">
      <c r="N1474">
        <v>1472</v>
      </c>
      <c r="O1474" s="3" t="str">
        <f ca="1">IF($N1474&gt;$J$5,"",OFFSET(基データ!$G$1,$I$5+$N1474-1,0))</f>
        <v/>
      </c>
      <c r="P1474" s="3" t="str">
        <f ca="1">IF($N1474&gt;$J$5,"",OFFSET(基データ!$H$1,$I$5+$N1474-1,0))</f>
        <v/>
      </c>
      <c r="Q1474" s="12" t="str">
        <f t="shared" ca="1" si="91"/>
        <v/>
      </c>
      <c r="R1474" s="3" t="str">
        <f ca="1">IF($N1474&gt;$J$5,"",OFFSET(基データ!$L$1,$I$5+$N1474-1,0))</f>
        <v/>
      </c>
      <c r="S1474" s="3">
        <f ca="1">SUM(R$3:R1474)</f>
        <v>584244.28894341562</v>
      </c>
      <c r="T1474" s="3">
        <f t="shared" ca="1" si="88"/>
        <v>6896395.8080000011</v>
      </c>
      <c r="U1474" s="3" t="str">
        <f ca="1">IF($N1474&gt;$J$5,"",OFFSET(基データ!$M$1,$I$5+$N1474-1,0))</f>
        <v/>
      </c>
      <c r="V1474" s="3">
        <f ca="1">SUM(U$3:U1474)</f>
        <v>0.19279110705870856</v>
      </c>
      <c r="W1474" s="3" t="str">
        <f t="shared" ca="1" si="89"/>
        <v/>
      </c>
      <c r="X1474" s="3">
        <f t="shared" ca="1" si="90"/>
        <v>903.23626531206321</v>
      </c>
    </row>
    <row r="1475" spans="14:24" x14ac:dyDescent="0.4">
      <c r="N1475">
        <v>1473</v>
      </c>
      <c r="O1475" s="3" t="str">
        <f ca="1">IF($N1475&gt;$J$5,"",OFFSET(基データ!$G$1,$I$5+$N1475-1,0))</f>
        <v/>
      </c>
      <c r="P1475" s="3" t="str">
        <f ca="1">IF($N1475&gt;$J$5,"",OFFSET(基データ!$H$1,$I$5+$N1475-1,0))</f>
        <v/>
      </c>
      <c r="Q1475" s="12" t="str">
        <f t="shared" ca="1" si="91"/>
        <v/>
      </c>
      <c r="R1475" s="3" t="str">
        <f ca="1">IF($N1475&gt;$J$5,"",OFFSET(基データ!$L$1,$I$5+$N1475-1,0))</f>
        <v/>
      </c>
      <c r="S1475" s="3">
        <f ca="1">SUM(R$3:R1475)</f>
        <v>584244.28894341562</v>
      </c>
      <c r="T1475" s="3">
        <f t="shared" ref="T1475:T1488" ca="1" si="92">$H$7*N1475</f>
        <v>6901080.8595000003</v>
      </c>
      <c r="U1475" s="3" t="str">
        <f ca="1">IF($N1475&gt;$J$5,"",OFFSET(基データ!$M$1,$I$5+$N1475-1,0))</f>
        <v/>
      </c>
      <c r="V1475" s="3">
        <f ca="1">SUM(U$3:U1475)</f>
        <v>0.19279110705870856</v>
      </c>
      <c r="W1475" s="3" t="str">
        <f t="shared" ref="W1475:W1488" ca="1" si="93">IF(OR(O1475="",P1475=""),"",N1475)</f>
        <v/>
      </c>
      <c r="X1475" s="3">
        <f t="shared" ref="X1475:X1488" ca="1" si="94">V1475*$H$7</f>
        <v>903.23626531206321</v>
      </c>
    </row>
    <row r="1476" spans="14:24" x14ac:dyDescent="0.4">
      <c r="N1476">
        <v>1474</v>
      </c>
      <c r="O1476" s="3" t="str">
        <f ca="1">IF($N1476&gt;$J$5,"",OFFSET(基データ!$G$1,$I$5+$N1476-1,0))</f>
        <v/>
      </c>
      <c r="P1476" s="3" t="str">
        <f ca="1">IF($N1476&gt;$J$5,"",OFFSET(基データ!$H$1,$I$5+$N1476-1,0))</f>
        <v/>
      </c>
      <c r="Q1476" s="12" t="str">
        <f t="shared" ref="Q1476:Q1488" ca="1" si="95">IF(OR(O1476="",P1476=""),"",DATE(O1476,P1476,1))</f>
        <v/>
      </c>
      <c r="R1476" s="3" t="str">
        <f ca="1">IF($N1476&gt;$J$5,"",OFFSET(基データ!$L$1,$I$5+$N1476-1,0))</f>
        <v/>
      </c>
      <c r="S1476" s="3">
        <f ca="1">SUM(R$3:R1476)</f>
        <v>584244.28894341562</v>
      </c>
      <c r="T1476" s="3">
        <f t="shared" ca="1" si="92"/>
        <v>6905765.9110000003</v>
      </c>
      <c r="U1476" s="3" t="str">
        <f ca="1">IF($N1476&gt;$J$5,"",OFFSET(基データ!$M$1,$I$5+$N1476-1,0))</f>
        <v/>
      </c>
      <c r="V1476" s="3">
        <f ca="1">SUM(U$3:U1476)</f>
        <v>0.19279110705870856</v>
      </c>
      <c r="W1476" s="3" t="str">
        <f t="shared" ca="1" si="93"/>
        <v/>
      </c>
      <c r="X1476" s="3">
        <f t="shared" ca="1" si="94"/>
        <v>903.23626531206321</v>
      </c>
    </row>
    <row r="1477" spans="14:24" x14ac:dyDescent="0.4">
      <c r="N1477">
        <v>1475</v>
      </c>
      <c r="O1477" s="3" t="str">
        <f ca="1">IF($N1477&gt;$J$5,"",OFFSET(基データ!$G$1,$I$5+$N1477-1,0))</f>
        <v/>
      </c>
      <c r="P1477" s="3" t="str">
        <f ca="1">IF($N1477&gt;$J$5,"",OFFSET(基データ!$H$1,$I$5+$N1477-1,0))</f>
        <v/>
      </c>
      <c r="Q1477" s="12" t="str">
        <f t="shared" ca="1" si="95"/>
        <v/>
      </c>
      <c r="R1477" s="3" t="str">
        <f ca="1">IF($N1477&gt;$J$5,"",OFFSET(基データ!$L$1,$I$5+$N1477-1,0))</f>
        <v/>
      </c>
      <c r="S1477" s="3">
        <f ca="1">SUM(R$3:R1477)</f>
        <v>584244.28894341562</v>
      </c>
      <c r="T1477" s="3">
        <f t="shared" ca="1" si="92"/>
        <v>6910450.9625000004</v>
      </c>
      <c r="U1477" s="3" t="str">
        <f ca="1">IF($N1477&gt;$J$5,"",OFFSET(基データ!$M$1,$I$5+$N1477-1,0))</f>
        <v/>
      </c>
      <c r="V1477" s="3">
        <f ca="1">SUM(U$3:U1477)</f>
        <v>0.19279110705870856</v>
      </c>
      <c r="W1477" s="3" t="str">
        <f t="shared" ca="1" si="93"/>
        <v/>
      </c>
      <c r="X1477" s="3">
        <f t="shared" ca="1" si="94"/>
        <v>903.23626531206321</v>
      </c>
    </row>
    <row r="1478" spans="14:24" x14ac:dyDescent="0.4">
      <c r="N1478">
        <v>1476</v>
      </c>
      <c r="O1478" s="3" t="str">
        <f ca="1">IF($N1478&gt;$J$5,"",OFFSET(基データ!$G$1,$I$5+$N1478-1,0))</f>
        <v/>
      </c>
      <c r="P1478" s="3" t="str">
        <f ca="1">IF($N1478&gt;$J$5,"",OFFSET(基データ!$H$1,$I$5+$N1478-1,0))</f>
        <v/>
      </c>
      <c r="Q1478" s="12" t="str">
        <f t="shared" ca="1" si="95"/>
        <v/>
      </c>
      <c r="R1478" s="3" t="str">
        <f ca="1">IF($N1478&gt;$J$5,"",OFFSET(基データ!$L$1,$I$5+$N1478-1,0))</f>
        <v/>
      </c>
      <c r="S1478" s="3">
        <f ca="1">SUM(R$3:R1478)</f>
        <v>584244.28894341562</v>
      </c>
      <c r="T1478" s="3">
        <f t="shared" ca="1" si="92"/>
        <v>6915136.0140000004</v>
      </c>
      <c r="U1478" s="3" t="str">
        <f ca="1">IF($N1478&gt;$J$5,"",OFFSET(基データ!$M$1,$I$5+$N1478-1,0))</f>
        <v/>
      </c>
      <c r="V1478" s="3">
        <f ca="1">SUM(U$3:U1478)</f>
        <v>0.19279110705870856</v>
      </c>
      <c r="W1478" s="3" t="str">
        <f t="shared" ca="1" si="93"/>
        <v/>
      </c>
      <c r="X1478" s="3">
        <f t="shared" ca="1" si="94"/>
        <v>903.23626531206321</v>
      </c>
    </row>
    <row r="1479" spans="14:24" x14ac:dyDescent="0.4">
      <c r="N1479">
        <v>1477</v>
      </c>
      <c r="O1479" s="3" t="str">
        <f ca="1">IF($N1479&gt;$J$5,"",OFFSET(基データ!$G$1,$I$5+$N1479-1,0))</f>
        <v/>
      </c>
      <c r="P1479" s="3" t="str">
        <f ca="1">IF($N1479&gt;$J$5,"",OFFSET(基データ!$H$1,$I$5+$N1479-1,0))</f>
        <v/>
      </c>
      <c r="Q1479" s="12" t="str">
        <f t="shared" ca="1" si="95"/>
        <v/>
      </c>
      <c r="R1479" s="3" t="str">
        <f ca="1">IF($N1479&gt;$J$5,"",OFFSET(基データ!$L$1,$I$5+$N1479-1,0))</f>
        <v/>
      </c>
      <c r="S1479" s="3">
        <f ca="1">SUM(R$3:R1479)</f>
        <v>584244.28894341562</v>
      </c>
      <c r="T1479" s="3">
        <f t="shared" ca="1" si="92"/>
        <v>6919821.0655000005</v>
      </c>
      <c r="U1479" s="3" t="str">
        <f ca="1">IF($N1479&gt;$J$5,"",OFFSET(基データ!$M$1,$I$5+$N1479-1,0))</f>
        <v/>
      </c>
      <c r="V1479" s="3">
        <f ca="1">SUM(U$3:U1479)</f>
        <v>0.19279110705870856</v>
      </c>
      <c r="W1479" s="3" t="str">
        <f t="shared" ca="1" si="93"/>
        <v/>
      </c>
      <c r="X1479" s="3">
        <f t="shared" ca="1" si="94"/>
        <v>903.23626531206321</v>
      </c>
    </row>
    <row r="1480" spans="14:24" x14ac:dyDescent="0.4">
      <c r="N1480">
        <v>1478</v>
      </c>
      <c r="O1480" s="3" t="str">
        <f ca="1">IF($N1480&gt;$J$5,"",OFFSET(基データ!$G$1,$I$5+$N1480-1,0))</f>
        <v/>
      </c>
      <c r="P1480" s="3" t="str">
        <f ca="1">IF($N1480&gt;$J$5,"",OFFSET(基データ!$H$1,$I$5+$N1480-1,0))</f>
        <v/>
      </c>
      <c r="Q1480" s="12" t="str">
        <f t="shared" ca="1" si="95"/>
        <v/>
      </c>
      <c r="R1480" s="3" t="str">
        <f ca="1">IF($N1480&gt;$J$5,"",OFFSET(基データ!$L$1,$I$5+$N1480-1,0))</f>
        <v/>
      </c>
      <c r="S1480" s="3">
        <f ca="1">SUM(R$3:R1480)</f>
        <v>584244.28894341562</v>
      </c>
      <c r="T1480" s="3">
        <f t="shared" ca="1" si="92"/>
        <v>6924506.1170000006</v>
      </c>
      <c r="U1480" s="3" t="str">
        <f ca="1">IF($N1480&gt;$J$5,"",OFFSET(基データ!$M$1,$I$5+$N1480-1,0))</f>
        <v/>
      </c>
      <c r="V1480" s="3">
        <f ca="1">SUM(U$3:U1480)</f>
        <v>0.19279110705870856</v>
      </c>
      <c r="W1480" s="3" t="str">
        <f t="shared" ca="1" si="93"/>
        <v/>
      </c>
      <c r="X1480" s="3">
        <f t="shared" ca="1" si="94"/>
        <v>903.23626531206321</v>
      </c>
    </row>
    <row r="1481" spans="14:24" x14ac:dyDescent="0.4">
      <c r="N1481">
        <v>1479</v>
      </c>
      <c r="O1481" s="3" t="str">
        <f ca="1">IF($N1481&gt;$J$5,"",OFFSET(基データ!$G$1,$I$5+$N1481-1,0))</f>
        <v/>
      </c>
      <c r="P1481" s="3" t="str">
        <f ca="1">IF($N1481&gt;$J$5,"",OFFSET(基データ!$H$1,$I$5+$N1481-1,0))</f>
        <v/>
      </c>
      <c r="Q1481" s="12" t="str">
        <f t="shared" ca="1" si="95"/>
        <v/>
      </c>
      <c r="R1481" s="3" t="str">
        <f ca="1">IF($N1481&gt;$J$5,"",OFFSET(基データ!$L$1,$I$5+$N1481-1,0))</f>
        <v/>
      </c>
      <c r="S1481" s="3">
        <f ca="1">SUM(R$3:R1481)</f>
        <v>584244.28894341562</v>
      </c>
      <c r="T1481" s="3">
        <f t="shared" ca="1" si="92"/>
        <v>6929191.1685000006</v>
      </c>
      <c r="U1481" s="3" t="str">
        <f ca="1">IF($N1481&gt;$J$5,"",OFFSET(基データ!$M$1,$I$5+$N1481-1,0))</f>
        <v/>
      </c>
      <c r="V1481" s="3">
        <f ca="1">SUM(U$3:U1481)</f>
        <v>0.19279110705870856</v>
      </c>
      <c r="W1481" s="3" t="str">
        <f t="shared" ca="1" si="93"/>
        <v/>
      </c>
      <c r="X1481" s="3">
        <f t="shared" ca="1" si="94"/>
        <v>903.23626531206321</v>
      </c>
    </row>
    <row r="1482" spans="14:24" x14ac:dyDescent="0.4">
      <c r="N1482">
        <v>1480</v>
      </c>
      <c r="O1482" s="3" t="str">
        <f ca="1">IF($N1482&gt;$J$5,"",OFFSET(基データ!$G$1,$I$5+$N1482-1,0))</f>
        <v/>
      </c>
      <c r="P1482" s="3" t="str">
        <f ca="1">IF($N1482&gt;$J$5,"",OFFSET(基データ!$H$1,$I$5+$N1482-1,0))</f>
        <v/>
      </c>
      <c r="Q1482" s="12" t="str">
        <f t="shared" ca="1" si="95"/>
        <v/>
      </c>
      <c r="R1482" s="3" t="str">
        <f ca="1">IF($N1482&gt;$J$5,"",OFFSET(基データ!$L$1,$I$5+$N1482-1,0))</f>
        <v/>
      </c>
      <c r="S1482" s="3">
        <f ca="1">SUM(R$3:R1482)</f>
        <v>584244.28894341562</v>
      </c>
      <c r="T1482" s="3">
        <f t="shared" ca="1" si="92"/>
        <v>6933876.2200000007</v>
      </c>
      <c r="U1482" s="3" t="str">
        <f ca="1">IF($N1482&gt;$J$5,"",OFFSET(基データ!$M$1,$I$5+$N1482-1,0))</f>
        <v/>
      </c>
      <c r="V1482" s="3">
        <f ca="1">SUM(U$3:U1482)</f>
        <v>0.19279110705870856</v>
      </c>
      <c r="W1482" s="3" t="str">
        <f t="shared" ca="1" si="93"/>
        <v/>
      </c>
      <c r="X1482" s="3">
        <f t="shared" ca="1" si="94"/>
        <v>903.23626531206321</v>
      </c>
    </row>
    <row r="1483" spans="14:24" x14ac:dyDescent="0.4">
      <c r="N1483">
        <v>1481</v>
      </c>
      <c r="O1483" s="3" t="str">
        <f ca="1">IF($N1483&gt;$J$5,"",OFFSET(基データ!$G$1,$I$5+$N1483-1,0))</f>
        <v/>
      </c>
      <c r="P1483" s="3" t="str">
        <f ca="1">IF($N1483&gt;$J$5,"",OFFSET(基データ!$H$1,$I$5+$N1483-1,0))</f>
        <v/>
      </c>
      <c r="Q1483" s="12" t="str">
        <f t="shared" ca="1" si="95"/>
        <v/>
      </c>
      <c r="R1483" s="3" t="str">
        <f ca="1">IF($N1483&gt;$J$5,"",OFFSET(基データ!$L$1,$I$5+$N1483-1,0))</f>
        <v/>
      </c>
      <c r="S1483" s="3">
        <f ca="1">SUM(R$3:R1483)</f>
        <v>584244.28894341562</v>
      </c>
      <c r="T1483" s="3">
        <f t="shared" ca="1" si="92"/>
        <v>6938561.2715000007</v>
      </c>
      <c r="U1483" s="3" t="str">
        <f ca="1">IF($N1483&gt;$J$5,"",OFFSET(基データ!$M$1,$I$5+$N1483-1,0))</f>
        <v/>
      </c>
      <c r="V1483" s="3">
        <f ca="1">SUM(U$3:U1483)</f>
        <v>0.19279110705870856</v>
      </c>
      <c r="W1483" s="3" t="str">
        <f t="shared" ca="1" si="93"/>
        <v/>
      </c>
      <c r="X1483" s="3">
        <f t="shared" ca="1" si="94"/>
        <v>903.23626531206321</v>
      </c>
    </row>
    <row r="1484" spans="14:24" x14ac:dyDescent="0.4">
      <c r="N1484">
        <v>1482</v>
      </c>
      <c r="O1484" s="3" t="str">
        <f ca="1">IF($N1484&gt;$J$5,"",OFFSET(基データ!$G$1,$I$5+$N1484-1,0))</f>
        <v/>
      </c>
      <c r="P1484" s="3" t="str">
        <f ca="1">IF($N1484&gt;$J$5,"",OFFSET(基データ!$H$1,$I$5+$N1484-1,0))</f>
        <v/>
      </c>
      <c r="Q1484" s="12" t="str">
        <f t="shared" ca="1" si="95"/>
        <v/>
      </c>
      <c r="R1484" s="3" t="str">
        <f ca="1">IF($N1484&gt;$J$5,"",OFFSET(基データ!$L$1,$I$5+$N1484-1,0))</f>
        <v/>
      </c>
      <c r="S1484" s="3">
        <f ca="1">SUM(R$3:R1484)</f>
        <v>584244.28894341562</v>
      </c>
      <c r="T1484" s="3">
        <f t="shared" ca="1" si="92"/>
        <v>6943246.3230000008</v>
      </c>
      <c r="U1484" s="3" t="str">
        <f ca="1">IF($N1484&gt;$J$5,"",OFFSET(基データ!$M$1,$I$5+$N1484-1,0))</f>
        <v/>
      </c>
      <c r="V1484" s="3">
        <f ca="1">SUM(U$3:U1484)</f>
        <v>0.19279110705870856</v>
      </c>
      <c r="W1484" s="3" t="str">
        <f t="shared" ca="1" si="93"/>
        <v/>
      </c>
      <c r="X1484" s="3">
        <f t="shared" ca="1" si="94"/>
        <v>903.23626531206321</v>
      </c>
    </row>
    <row r="1485" spans="14:24" x14ac:dyDescent="0.4">
      <c r="N1485">
        <v>1483</v>
      </c>
      <c r="O1485" s="3" t="str">
        <f ca="1">IF($N1485&gt;$J$5,"",OFFSET(基データ!$G$1,$I$5+$N1485-1,0))</f>
        <v/>
      </c>
      <c r="P1485" s="3" t="str">
        <f ca="1">IF($N1485&gt;$J$5,"",OFFSET(基データ!$H$1,$I$5+$N1485-1,0))</f>
        <v/>
      </c>
      <c r="Q1485" s="12" t="str">
        <f t="shared" ca="1" si="95"/>
        <v/>
      </c>
      <c r="R1485" s="3" t="str">
        <f ca="1">IF($N1485&gt;$J$5,"",OFFSET(基データ!$L$1,$I$5+$N1485-1,0))</f>
        <v/>
      </c>
      <c r="S1485" s="3">
        <f ca="1">SUM(R$3:R1485)</f>
        <v>584244.28894341562</v>
      </c>
      <c r="T1485" s="3">
        <f t="shared" ca="1" si="92"/>
        <v>6947931.3745000008</v>
      </c>
      <c r="U1485" s="3" t="str">
        <f ca="1">IF($N1485&gt;$J$5,"",OFFSET(基データ!$M$1,$I$5+$N1485-1,0))</f>
        <v/>
      </c>
      <c r="V1485" s="3">
        <f ca="1">SUM(U$3:U1485)</f>
        <v>0.19279110705870856</v>
      </c>
      <c r="W1485" s="3" t="str">
        <f t="shared" ca="1" si="93"/>
        <v/>
      </c>
      <c r="X1485" s="3">
        <f t="shared" ca="1" si="94"/>
        <v>903.23626531206321</v>
      </c>
    </row>
    <row r="1486" spans="14:24" x14ac:dyDescent="0.4">
      <c r="N1486">
        <v>1484</v>
      </c>
      <c r="O1486" s="3" t="str">
        <f ca="1">IF($N1486&gt;$J$5,"",OFFSET(基データ!$G$1,$I$5+$N1486-1,0))</f>
        <v/>
      </c>
      <c r="P1486" s="3" t="str">
        <f ca="1">IF($N1486&gt;$J$5,"",OFFSET(基データ!$H$1,$I$5+$N1486-1,0))</f>
        <v/>
      </c>
      <c r="Q1486" s="12" t="str">
        <f t="shared" ca="1" si="95"/>
        <v/>
      </c>
      <c r="R1486" s="3" t="str">
        <f ca="1">IF($N1486&gt;$J$5,"",OFFSET(基データ!$L$1,$I$5+$N1486-1,0))</f>
        <v/>
      </c>
      <c r="S1486" s="3">
        <f ca="1">SUM(R$3:R1486)</f>
        <v>584244.28894341562</v>
      </c>
      <c r="T1486" s="3">
        <f t="shared" ca="1" si="92"/>
        <v>6952616.4260000009</v>
      </c>
      <c r="U1486" s="3" t="str">
        <f ca="1">IF($N1486&gt;$J$5,"",OFFSET(基データ!$M$1,$I$5+$N1486-1,0))</f>
        <v/>
      </c>
      <c r="V1486" s="3">
        <f ca="1">SUM(U$3:U1486)</f>
        <v>0.19279110705870856</v>
      </c>
      <c r="W1486" s="3" t="str">
        <f t="shared" ca="1" si="93"/>
        <v/>
      </c>
      <c r="X1486" s="3">
        <f t="shared" ca="1" si="94"/>
        <v>903.23626531206321</v>
      </c>
    </row>
    <row r="1487" spans="14:24" x14ac:dyDescent="0.4">
      <c r="N1487">
        <v>1485</v>
      </c>
      <c r="O1487" s="3" t="str">
        <f ca="1">IF($N1487&gt;$J$5,"",OFFSET(基データ!$G$1,$I$5+$N1487-1,0))</f>
        <v/>
      </c>
      <c r="P1487" s="3" t="str">
        <f ca="1">IF($N1487&gt;$J$5,"",OFFSET(基データ!$H$1,$I$5+$N1487-1,0))</f>
        <v/>
      </c>
      <c r="Q1487" s="12" t="str">
        <f t="shared" ca="1" si="95"/>
        <v/>
      </c>
      <c r="R1487" s="3" t="str">
        <f ca="1">IF($N1487&gt;$J$5,"",OFFSET(基データ!$L$1,$I$5+$N1487-1,0))</f>
        <v/>
      </c>
      <c r="S1487" s="3">
        <f ca="1">SUM(R$3:R1487)</f>
        <v>584244.28894341562</v>
      </c>
      <c r="T1487" s="3">
        <f t="shared" ca="1" si="92"/>
        <v>6957301.477500001</v>
      </c>
      <c r="U1487" s="3" t="str">
        <f ca="1">IF($N1487&gt;$J$5,"",OFFSET(基データ!$M$1,$I$5+$N1487-1,0))</f>
        <v/>
      </c>
      <c r="V1487" s="3">
        <f ca="1">SUM(U$3:U1487)</f>
        <v>0.19279110705870856</v>
      </c>
      <c r="W1487" s="3" t="str">
        <f t="shared" ca="1" si="93"/>
        <v/>
      </c>
      <c r="X1487" s="3">
        <f t="shared" ca="1" si="94"/>
        <v>903.23626531206321</v>
      </c>
    </row>
    <row r="1488" spans="14:24" x14ac:dyDescent="0.4">
      <c r="N1488">
        <v>1486</v>
      </c>
      <c r="O1488" s="3" t="str">
        <f ca="1">IF($N1488&gt;$J$5,"",OFFSET(基データ!$G$1,$I$5+$N1488-1,0))</f>
        <v/>
      </c>
      <c r="P1488" s="3" t="str">
        <f ca="1">IF($N1488&gt;$J$5,"",OFFSET(基データ!$H$1,$I$5+$N1488-1,0))</f>
        <v/>
      </c>
      <c r="Q1488" s="12" t="str">
        <f t="shared" ca="1" si="95"/>
        <v/>
      </c>
      <c r="R1488" s="3" t="str">
        <f ca="1">IF($N1488&gt;$J$5,"",OFFSET(基データ!$L$1,$I$5+$N1488-1,0))</f>
        <v/>
      </c>
      <c r="S1488" s="3">
        <f ca="1">SUM(R$3:R1488)</f>
        <v>584244.28894341562</v>
      </c>
      <c r="T1488" s="3">
        <f t="shared" ca="1" si="92"/>
        <v>6961986.529000001</v>
      </c>
      <c r="U1488" s="3" t="str">
        <f ca="1">IF($N1488&gt;$J$5,"",OFFSET(基データ!$M$1,$I$5+$N1488-1,0))</f>
        <v/>
      </c>
      <c r="V1488" s="3">
        <f ca="1">SUM(U$3:U1488)</f>
        <v>0.19279110705870856</v>
      </c>
      <c r="W1488" s="3" t="str">
        <f t="shared" ca="1" si="93"/>
        <v/>
      </c>
      <c r="X1488" s="3">
        <f t="shared" ca="1" si="94"/>
        <v>903.23626531206321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基データ</vt:lpstr>
      <vt:lpstr>シミュレーションシート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孝哉 杤尾</cp:lastModifiedBy>
  <dcterms:created xsi:type="dcterms:W3CDTF">2024-02-17T15:27:42Z</dcterms:created>
  <dcterms:modified xsi:type="dcterms:W3CDTF">2024-02-23T16:06:28Z</dcterms:modified>
</cp:coreProperties>
</file>